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mbro" sheetId="1" r:id="rId4"/>
  </sheets>
  <definedNames/>
  <calcPr/>
</workbook>
</file>

<file path=xl/sharedStrings.xml><?xml version="1.0" encoding="utf-8"?>
<sst xmlns="http://schemas.openxmlformats.org/spreadsheetml/2006/main" count="71" uniqueCount="35">
  <si>
    <t>1st MillStone Bank Guarantee Bal Amount (1800000-1713244)</t>
  </si>
  <si>
    <t>Bank Gurantee</t>
  </si>
  <si>
    <t>Amount</t>
  </si>
  <si>
    <t>Date</t>
  </si>
  <si>
    <t>G Return Date</t>
  </si>
  <si>
    <t>Mile Stone 1</t>
  </si>
  <si>
    <t>Invoice</t>
  </si>
  <si>
    <t>Income Tax</t>
  </si>
  <si>
    <t>GST</t>
  </si>
  <si>
    <t>Payment</t>
  </si>
  <si>
    <t>15% of Tambro</t>
  </si>
  <si>
    <t>85% Invoxity</t>
  </si>
  <si>
    <t>Total</t>
  </si>
  <si>
    <t>Payments Detail</t>
  </si>
  <si>
    <t>*Bank gurantees are being paid by invixity</t>
  </si>
  <si>
    <t>Details</t>
  </si>
  <si>
    <t>Remarks</t>
  </si>
  <si>
    <t>Invoxity Share</t>
  </si>
  <si>
    <t>Received</t>
  </si>
  <si>
    <t>Bal Amount</t>
  </si>
  <si>
    <t>PC Salary (37956+150000)</t>
  </si>
  <si>
    <t>May and June</t>
  </si>
  <si>
    <t>Laptop Purchase</t>
  </si>
  <si>
    <t>for PC</t>
  </si>
  <si>
    <t>GST+WTH incom</t>
  </si>
  <si>
    <t>Payment Received By TAMBRO</t>
  </si>
  <si>
    <t xml:space="preserve">Received </t>
  </si>
  <si>
    <t>Bank Deposit</t>
  </si>
  <si>
    <t>Mile Stone 2</t>
  </si>
  <si>
    <t>Payment  from NITB</t>
  </si>
  <si>
    <t>PC Salary</t>
  </si>
  <si>
    <t xml:space="preserve">July </t>
  </si>
  <si>
    <t>GST 5%</t>
  </si>
  <si>
    <t>Income Tax 3%</t>
  </si>
  <si>
    <t xml:space="preserve">GST on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</si>
</sst>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-dd-yyyy"/>
    <numFmt numFmtId="165" formatCode="m/d/yyyy"/>
    <numFmt numFmtId="166" formatCode="m/d"/>
  </numFmts>
  <fonts count="15">
    <font>
      <sz val="10.0"/>
      <color rgb="FF000000"/>
      <name val="Arial"/>
      <scheme val="minor"/>
    </font>
    <font>
      <color theme="1"/>
      <name val="Arial"/>
      <scheme val="minor"/>
    </font>
    <font>
      <b/>
      <color rgb="FF000000"/>
      <name val="Arial"/>
    </font>
    <font/>
    <font>
      <b/>
      <color theme="1"/>
      <name val="Arial"/>
    </font>
    <font>
      <b/>
      <color theme="1"/>
      <name val="Arial"/>
      <scheme val="minor"/>
    </font>
    <font>
      <color theme="1"/>
      <name val="Arial"/>
    </font>
    <font>
      <b/>
      <sz val="18.0"/>
      <color theme="1"/>
      <name val="Arial"/>
      <scheme val="minor"/>
    </font>
    <font>
      <color rgb="FF000000"/>
      <name val="Arial"/>
    </font>
    <font>
      <sz val="11.0"/>
      <color theme="1"/>
      <name val="Calibri"/>
    </font>
    <font>
      <b/>
      <color theme="0"/>
      <name val="Arial"/>
      <scheme val="minor"/>
    </font>
    <font>
      <b/>
      <sz val="12.0"/>
      <color theme="0"/>
      <name val="Arial"/>
      <scheme val="minor"/>
    </font>
    <font>
      <b/>
      <sz val="18.0"/>
      <color theme="1"/>
      <name val="Arial"/>
    </font>
    <font>
      <b/>
      <color rgb="FFFFFFFF"/>
      <name val="Arial"/>
    </font>
    <font>
      <b/>
      <sz val="12.0"/>
      <color rgb="FFFFFFFF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BBC04"/>
        <bgColor rgb="FFFBBC04"/>
      </patternFill>
    </fill>
    <fill>
      <patternFill patternType="solid">
        <fgColor rgb="FF46BDC6"/>
        <bgColor rgb="FF46BDC6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4285F4"/>
        <bgColor rgb="FF4285F4"/>
      </patternFill>
    </fill>
    <fill>
      <patternFill patternType="solid">
        <fgColor rgb="FFA4C2F4"/>
        <bgColor rgb="FFA4C2F4"/>
      </patternFill>
    </fill>
    <fill>
      <patternFill patternType="solid">
        <fgColor rgb="FFE06666"/>
        <bgColor rgb="FFE06666"/>
      </patternFill>
    </fill>
    <fill>
      <patternFill patternType="solid">
        <fgColor rgb="FF999999"/>
        <bgColor rgb="FF999999"/>
      </patternFill>
    </fill>
    <fill>
      <patternFill patternType="solid">
        <fgColor rgb="FF34A853"/>
        <bgColor rgb="FF34A853"/>
      </patternFill>
    </fill>
    <fill>
      <patternFill patternType="solid">
        <fgColor rgb="FFB6D7A8"/>
        <bgColor rgb="FFB6D7A8"/>
      </patternFill>
    </fill>
    <fill>
      <patternFill patternType="solid">
        <fgColor rgb="FFEA4335"/>
        <bgColor rgb="FFEA4335"/>
      </patternFill>
    </fill>
  </fills>
  <borders count="4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top style="thin">
        <color rgb="FFFFFFFF"/>
      </top>
      <bottom style="thin">
        <color rgb="FFFFFFFF"/>
      </bottom>
    </border>
    <border>
      <left style="medium">
        <color rgb="FF4285F4"/>
      </left>
      <top style="medium">
        <color rgb="FF4285F4"/>
      </top>
      <bottom style="medium">
        <color rgb="FF4285F4"/>
      </bottom>
    </border>
    <border>
      <top style="medium">
        <color rgb="FF4285F4"/>
      </top>
      <bottom style="medium">
        <color rgb="FF4285F4"/>
      </bottom>
    </border>
    <border>
      <left style="thin">
        <color rgb="FF0000FF"/>
      </left>
      <right style="medium">
        <color rgb="FF4285F4"/>
      </right>
      <top style="medium">
        <color rgb="FF4285F4"/>
      </top>
      <bottom style="medium">
        <color rgb="FF4285F4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6D64E8"/>
      </left>
      <top style="medium">
        <color rgb="FF6D64E8"/>
      </top>
    </border>
    <border>
      <top style="medium">
        <color rgb="FF6D64E8"/>
      </top>
    </border>
    <border>
      <right style="double">
        <color rgb="FF000000"/>
      </right>
      <top style="medium">
        <color rgb="FF6D64E8"/>
      </top>
    </border>
    <border>
      <left style="thin">
        <color rgb="FFFFFFFF"/>
      </left>
      <right style="thin">
        <color rgb="FFFFFFFF"/>
      </right>
      <top style="medium">
        <color rgb="FF6D64E8"/>
      </top>
      <bottom style="thin">
        <color rgb="FFFFFFFF"/>
      </bottom>
    </border>
    <border>
      <left style="thin">
        <color rgb="FFFFFFFF"/>
      </left>
      <right style="medium">
        <color rgb="FF6D64E8"/>
      </right>
      <top style="medium">
        <color rgb="FF6D64E8"/>
      </top>
      <bottom style="thin">
        <color rgb="FFFFFFFF"/>
      </bottom>
    </border>
    <border>
      <left style="medium">
        <color rgb="FF6D64E8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6D64E8"/>
      </right>
      <top style="medium">
        <color rgb="FF000000"/>
      </top>
      <bottom style="medium">
        <color rgb="FF000000"/>
      </bottom>
    </border>
    <border>
      <left style="medium">
        <color rgb="FF6D64E8"/>
      </left>
      <bottom style="double">
        <color rgb="FF000000"/>
      </bottom>
    </border>
    <border>
      <bottom style="double">
        <color rgb="FF000000"/>
      </bottom>
    </border>
    <border>
      <right style="medium">
        <color rgb="FF6D64E8"/>
      </right>
      <bottom style="double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medium">
        <color rgb="FF6D64E8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medium">
        <color rgb="FF6D64E8"/>
      </right>
    </border>
    <border>
      <left style="thin">
        <color rgb="FF000000"/>
      </left>
      <right style="medium">
        <color rgb="FF6D64E8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medium">
        <color rgb="FF6D64E8"/>
      </right>
      <top style="thin">
        <color rgb="FFFFFFFF"/>
      </top>
      <bottom style="thin">
        <color rgb="FFFFFFFF"/>
      </bottom>
    </border>
    <border>
      <left style="medium">
        <color rgb="FF6D64E8"/>
      </left>
      <right style="thin">
        <color rgb="FFFFFFFF"/>
      </right>
      <top style="thin">
        <color rgb="FFFFFFFF"/>
      </top>
      <bottom style="medium">
        <color rgb="FF6D64E8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6D64E8"/>
      </bottom>
    </border>
    <border>
      <right style="medium">
        <color rgb="FF6D64E8"/>
      </right>
      <bottom style="medium">
        <color rgb="FF6D64E8"/>
      </bottom>
    </border>
    <border>
      <left style="medium">
        <color rgb="FF6D64E8"/>
      </left>
      <top style="medium">
        <color rgb="FF6D64E8"/>
      </top>
      <bottom style="thin">
        <color rgb="FF000000"/>
      </bottom>
    </border>
    <border>
      <top style="medium">
        <color rgb="FF6D64E8"/>
      </top>
      <bottom style="thin">
        <color rgb="FF000000"/>
      </bottom>
    </border>
    <border>
      <right style="thin">
        <color rgb="FF000000"/>
      </right>
      <top style="medium">
        <color rgb="FF6D64E8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6D64E8"/>
      </top>
      <bottom style="thin">
        <color rgb="FF000000"/>
      </bottom>
    </border>
    <border>
      <left style="thin">
        <color rgb="FF000000"/>
      </left>
      <right style="medium">
        <color rgb="FF6D64E8"/>
      </right>
      <top style="medium">
        <color rgb="FF6D64E8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6D64E8"/>
      </right>
      <top style="thin">
        <color rgb="FF000000"/>
      </top>
      <bottom style="thin">
        <color rgb="FF000000"/>
      </bottom>
    </border>
    <border>
      <left style="medium">
        <color rgb="FF6D64E8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medium">
        <color rgb="FF6D64E8"/>
      </right>
      <top style="thin">
        <color rgb="FF000000"/>
      </top>
    </border>
    <border>
      <left style="thin">
        <color rgb="FFFFFFFF"/>
      </left>
      <right style="thin">
        <color rgb="FFFFFFFF"/>
      </right>
      <bottom style="medium">
        <color rgb="FF6D64E8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6D64E8"/>
      </bottom>
    </border>
    <border>
      <left style="thin">
        <color rgb="FF000000"/>
      </left>
      <right style="medium">
        <color rgb="FF6D64E8"/>
      </right>
      <top style="thin">
        <color rgb="FF000000"/>
      </top>
      <bottom style="medium">
        <color rgb="FF6D64E8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0" xfId="0" applyAlignment="1" applyBorder="1" applyFill="1" applyFont="1">
      <alignment horizontal="left" readingOrder="0" shrinkToFit="0" vertical="bottom" wrapText="0"/>
    </xf>
    <xf borderId="5" fillId="0" fontId="3" numFmtId="0" xfId="0" applyBorder="1" applyFont="1"/>
    <xf borderId="6" fillId="0" fontId="2" numFmtId="0" xfId="0" applyAlignment="1" applyBorder="1" applyFont="1">
      <alignment horizontal="right" readingOrder="0" shrinkToFit="0" vertical="bottom" wrapText="0"/>
    </xf>
    <xf borderId="7" fillId="3" fontId="4" numFmtId="0" xfId="0" applyAlignment="1" applyBorder="1" applyFill="1" applyFont="1">
      <alignment horizontal="center" vertical="bottom"/>
    </xf>
    <xf borderId="8" fillId="0" fontId="3" numFmtId="0" xfId="0" applyBorder="1" applyFont="1"/>
    <xf borderId="9" fillId="0" fontId="1" numFmtId="0" xfId="0" applyBorder="1" applyFont="1"/>
    <xf borderId="0" fillId="0" fontId="5" numFmtId="0" xfId="0" applyFont="1"/>
    <xf borderId="10" fillId="0" fontId="1" numFmtId="0" xfId="0" applyBorder="1" applyFont="1"/>
    <xf borderId="11" fillId="0" fontId="1" numFmtId="0" xfId="0" applyBorder="1" applyFont="1"/>
    <xf borderId="12" fillId="4" fontId="6" numFmtId="0" xfId="0" applyAlignment="1" applyBorder="1" applyFill="1" applyFont="1">
      <alignment horizontal="center" vertical="bottom"/>
    </xf>
    <xf borderId="12" fillId="4" fontId="6" numFmtId="0" xfId="0" applyAlignment="1" applyBorder="1" applyFont="1">
      <alignment horizontal="center" readingOrder="0" vertical="bottom"/>
    </xf>
    <xf borderId="12" fillId="4" fontId="4" numFmtId="0" xfId="0" applyAlignment="1" applyBorder="1" applyFont="1">
      <alignment horizontal="center" vertical="bottom"/>
    </xf>
    <xf borderId="13" fillId="5" fontId="7" numFmtId="0" xfId="0" applyAlignment="1" applyBorder="1" applyFill="1" applyFont="1">
      <alignment readingOrder="0"/>
    </xf>
    <xf borderId="14" fillId="0" fontId="3" numFmtId="0" xfId="0" applyBorder="1" applyFont="1"/>
    <xf borderId="15" fillId="0" fontId="3" numFmtId="0" xfId="0" applyBorder="1" applyFont="1"/>
    <xf borderId="16" fillId="0" fontId="1" numFmtId="0" xfId="0" applyBorder="1" applyFont="1"/>
    <xf borderId="17" fillId="0" fontId="1" numFmtId="0" xfId="0" applyBorder="1" applyFont="1"/>
    <xf borderId="12" fillId="0" fontId="6" numFmtId="0" xfId="0" applyAlignment="1" applyBorder="1" applyFont="1">
      <alignment horizontal="center" vertical="bottom"/>
    </xf>
    <xf borderId="12" fillId="0" fontId="6" numFmtId="0" xfId="0" applyAlignment="1" applyBorder="1" applyFont="1">
      <alignment horizontal="right" vertical="bottom"/>
    </xf>
    <xf borderId="12" fillId="0" fontId="6" numFmtId="164" xfId="0" applyAlignment="1" applyBorder="1" applyFont="1" applyNumberFormat="1">
      <alignment horizontal="right" vertical="bottom"/>
    </xf>
    <xf borderId="18" fillId="0" fontId="5" numFmtId="0" xfId="0" applyAlignment="1" applyBorder="1" applyFont="1">
      <alignment readingOrder="0"/>
    </xf>
    <xf borderId="19" fillId="0" fontId="5" numFmtId="0" xfId="0" applyAlignment="1" applyBorder="1" applyFont="1">
      <alignment readingOrder="0"/>
    </xf>
    <xf borderId="20" fillId="0" fontId="5" numFmtId="0" xfId="0" applyAlignment="1" applyBorder="1" applyFont="1">
      <alignment readingOrder="0"/>
    </xf>
    <xf borderId="21" fillId="0" fontId="1" numFmtId="165" xfId="0" applyAlignment="1" applyBorder="1" applyFont="1" applyNumberFormat="1">
      <alignment readingOrder="0"/>
    </xf>
    <xf borderId="22" fillId="0" fontId="1" numFmtId="0" xfId="0" applyAlignment="1" applyBorder="1" applyFont="1">
      <alignment readingOrder="0"/>
    </xf>
    <xf borderId="22" fillId="0" fontId="1" numFmtId="0" xfId="0" applyBorder="1" applyFont="1"/>
    <xf borderId="22" fillId="0" fontId="1" numFmtId="1" xfId="0" applyBorder="1" applyFont="1" applyNumberFormat="1"/>
    <xf borderId="23" fillId="0" fontId="5" numFmtId="1" xfId="0" applyBorder="1" applyFont="1" applyNumberFormat="1"/>
    <xf borderId="12" fillId="0" fontId="6" numFmtId="0" xfId="0" applyAlignment="1" applyBorder="1" applyFont="1">
      <alignment horizontal="right" vertical="bottom"/>
    </xf>
    <xf borderId="12" fillId="0" fontId="6" numFmtId="164" xfId="0" applyAlignment="1" applyBorder="1" applyFont="1" applyNumberFormat="1">
      <alignment readingOrder="0" vertical="bottom"/>
    </xf>
    <xf borderId="12" fillId="0" fontId="6" numFmtId="0" xfId="0" applyAlignment="1" applyBorder="1" applyFont="1">
      <alignment vertical="bottom"/>
    </xf>
    <xf borderId="23" fillId="0" fontId="1" numFmtId="1" xfId="0" applyBorder="1" applyFont="1" applyNumberFormat="1"/>
    <xf borderId="12" fillId="0" fontId="6" numFmtId="0" xfId="0" applyAlignment="1" applyBorder="1" applyFont="1">
      <alignment vertical="bottom"/>
    </xf>
    <xf borderId="12" fillId="0" fontId="4" numFmtId="0" xfId="0" applyAlignment="1" applyBorder="1" applyFont="1">
      <alignment horizontal="center" vertical="bottom"/>
    </xf>
    <xf borderId="12" fillId="0" fontId="4" numFmtId="0" xfId="0" applyAlignment="1" applyBorder="1" applyFont="1">
      <alignment horizontal="right" vertical="bottom"/>
    </xf>
    <xf borderId="24" fillId="0" fontId="1" numFmtId="0" xfId="0" applyBorder="1" applyFont="1"/>
    <xf borderId="25" fillId="0" fontId="1" numFmtId="0" xfId="0" applyBorder="1" applyFont="1"/>
    <xf borderId="0" fillId="6" fontId="8" numFmtId="0" xfId="0" applyAlignment="1" applyFill="1" applyFont="1">
      <alignment horizontal="left" readingOrder="0"/>
    </xf>
    <xf borderId="26" fillId="0" fontId="3" numFmtId="0" xfId="0" applyBorder="1" applyFont="1"/>
    <xf borderId="12" fillId="0" fontId="5" numFmtId="0" xfId="0" applyAlignment="1" applyBorder="1" applyFont="1">
      <alignment readingOrder="0"/>
    </xf>
    <xf borderId="27" fillId="0" fontId="5" numFmtId="0" xfId="0" applyAlignment="1" applyBorder="1" applyFont="1">
      <alignment readingOrder="0"/>
    </xf>
    <xf borderId="12" fillId="0" fontId="1" numFmtId="165" xfId="0" applyAlignment="1" applyBorder="1" applyFont="1" applyNumberFormat="1">
      <alignment readingOrder="0"/>
    </xf>
    <xf borderId="12" fillId="0" fontId="1" numFmtId="1" xfId="0" applyBorder="1" applyFont="1" applyNumberFormat="1"/>
    <xf borderId="27" fillId="0" fontId="1" numFmtId="1" xfId="0" applyBorder="1" applyFont="1" applyNumberFormat="1"/>
    <xf borderId="12" fillId="0" fontId="1" numFmtId="0" xfId="0" applyAlignment="1" applyBorder="1" applyFont="1">
      <alignment readingOrder="0"/>
    </xf>
    <xf borderId="12" fillId="0" fontId="1" numFmtId="0" xfId="0" applyBorder="1" applyFont="1"/>
    <xf borderId="12" fillId="0" fontId="1" numFmtId="166" xfId="0" applyAlignment="1" applyBorder="1" applyFont="1" applyNumberFormat="1">
      <alignment readingOrder="0"/>
    </xf>
    <xf borderId="12" fillId="0" fontId="9" numFmtId="0" xfId="0" applyAlignment="1" applyBorder="1" applyFont="1">
      <alignment readingOrder="0"/>
    </xf>
    <xf borderId="12" fillId="0" fontId="1" numFmtId="9" xfId="0" applyAlignment="1" applyBorder="1" applyFont="1" applyNumberFormat="1">
      <alignment readingOrder="0"/>
    </xf>
    <xf borderId="28" fillId="0" fontId="1" numFmtId="0" xfId="0" applyBorder="1" applyFont="1"/>
    <xf borderId="0" fillId="7" fontId="10" numFmtId="0" xfId="0" applyAlignment="1" applyFill="1" applyFont="1">
      <alignment horizontal="center" readingOrder="0"/>
    </xf>
    <xf borderId="0" fillId="8" fontId="8" numFmtId="0" xfId="0" applyAlignment="1" applyFill="1" applyFont="1">
      <alignment horizontal="left" readingOrder="0"/>
    </xf>
    <xf borderId="27" fillId="0" fontId="5" numFmtId="1" xfId="0" applyBorder="1" applyFont="1" applyNumberFormat="1"/>
    <xf borderId="12" fillId="0" fontId="1" numFmtId="1" xfId="0" applyAlignment="1" applyBorder="1" applyFont="1" applyNumberFormat="1">
      <alignment readingOrder="0"/>
    </xf>
    <xf borderId="27" fillId="9" fontId="11" numFmtId="1" xfId="0" applyBorder="1" applyFill="1" applyFont="1" applyNumberFormat="1"/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0" fillId="10" fontId="1" numFmtId="0" xfId="0" applyFill="1" applyFont="1"/>
    <xf borderId="32" fillId="11" fontId="12" numFmtId="0" xfId="0" applyAlignment="1" applyBorder="1" applyFill="1" applyFont="1">
      <alignment vertical="bottom"/>
    </xf>
    <xf borderId="33" fillId="0" fontId="3" numFmtId="0" xfId="0" applyBorder="1" applyFont="1"/>
    <xf borderId="34" fillId="0" fontId="3" numFmtId="0" xfId="0" applyBorder="1" applyFont="1"/>
    <xf borderId="35" fillId="0" fontId="6" numFmtId="0" xfId="0" applyAlignment="1" applyBorder="1" applyFont="1">
      <alignment vertical="bottom"/>
    </xf>
    <xf borderId="36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7" fillId="4" fontId="6" numFmtId="0" xfId="0" applyAlignment="1" applyBorder="1" applyFont="1">
      <alignment vertical="bottom"/>
    </xf>
    <xf borderId="37" fillId="0" fontId="3" numFmtId="0" xfId="0" applyBorder="1" applyFont="1"/>
    <xf borderId="38" fillId="0" fontId="3" numFmtId="0" xfId="0" applyBorder="1" applyFont="1"/>
    <xf borderId="12" fillId="0" fontId="4" numFmtId="0" xfId="0" applyAlignment="1" applyBorder="1" applyFont="1">
      <alignment vertical="bottom"/>
    </xf>
    <xf borderId="27" fillId="0" fontId="4" numFmtId="0" xfId="0" applyAlignment="1" applyBorder="1" applyFont="1">
      <alignment vertical="bottom"/>
    </xf>
    <xf borderId="12" fillId="0" fontId="6" numFmtId="165" xfId="0" applyAlignment="1" applyBorder="1" applyFont="1" applyNumberFormat="1">
      <alignment vertical="bottom"/>
    </xf>
    <xf borderId="12" fillId="0" fontId="6" numFmtId="3" xfId="0" applyAlignment="1" applyBorder="1" applyFont="1" applyNumberFormat="1">
      <alignment horizontal="right" vertical="bottom"/>
    </xf>
    <xf borderId="12" fillId="0" fontId="6" numFmtId="1" xfId="0" applyAlignment="1" applyBorder="1" applyFont="1" applyNumberFormat="1">
      <alignment vertical="bottom"/>
    </xf>
    <xf borderId="27" fillId="0" fontId="6" numFmtId="3" xfId="0" applyAlignment="1" applyBorder="1" applyFont="1" applyNumberFormat="1">
      <alignment horizontal="right" vertical="bottom"/>
    </xf>
    <xf borderId="12" fillId="0" fontId="6" numFmtId="165" xfId="0" applyAlignment="1" applyBorder="1" applyFont="1" applyNumberFormat="1">
      <alignment horizontal="right" vertical="bottom"/>
    </xf>
    <xf borderId="12" fillId="0" fontId="6" numFmtId="0" xfId="0" applyAlignment="1" applyBorder="1" applyFont="1">
      <alignment readingOrder="0" vertical="bottom"/>
    </xf>
    <xf borderId="12" fillId="0" fontId="6" numFmtId="3" xfId="0" applyAlignment="1" applyBorder="1" applyFont="1" applyNumberFormat="1">
      <alignment horizontal="right" readingOrder="0" vertical="bottom"/>
    </xf>
    <xf borderId="12" fillId="0" fontId="9" numFmtId="0" xfId="0" applyAlignment="1" applyBorder="1" applyFont="1">
      <alignment vertical="bottom"/>
    </xf>
    <xf borderId="12" fillId="0" fontId="6" numFmtId="9" xfId="0" applyAlignment="1" applyBorder="1" applyFont="1" applyNumberFormat="1">
      <alignment vertical="bottom"/>
    </xf>
    <xf borderId="0" fillId="7" fontId="13" numFmtId="0" xfId="0" applyAlignment="1" applyFont="1">
      <alignment horizontal="center" vertical="bottom"/>
    </xf>
    <xf borderId="27" fillId="0" fontId="6" numFmtId="0" xfId="0" applyAlignment="1" applyBorder="1" applyFont="1">
      <alignment vertical="bottom"/>
    </xf>
    <xf borderId="7" fillId="8" fontId="6" numFmtId="0" xfId="0" applyAlignment="1" applyBorder="1" applyFont="1">
      <alignment vertical="bottom"/>
    </xf>
    <xf borderId="12" fillId="0" fontId="4" numFmtId="0" xfId="0" applyAlignment="1" applyBorder="1" applyFont="1">
      <alignment vertical="bottom"/>
    </xf>
    <xf borderId="27" fillId="0" fontId="4" numFmtId="0" xfId="0" applyAlignment="1" applyBorder="1" applyFont="1">
      <alignment vertical="bottom"/>
    </xf>
    <xf borderId="27" fillId="0" fontId="4" numFmtId="3" xfId="0" applyAlignment="1" applyBorder="1" applyFont="1" applyNumberFormat="1">
      <alignment horizontal="right" vertical="bottom"/>
    </xf>
    <xf borderId="12" fillId="0" fontId="6" numFmtId="1" xfId="0" applyAlignment="1" applyBorder="1" applyFont="1" applyNumberFormat="1">
      <alignment horizontal="right" vertical="bottom"/>
    </xf>
    <xf borderId="12" fillId="12" fontId="6" numFmtId="165" xfId="0" applyAlignment="1" applyBorder="1" applyFill="1" applyFont="1" applyNumberFormat="1">
      <alignment horizontal="right" readingOrder="0" vertical="bottom"/>
    </xf>
    <xf borderId="12" fillId="12" fontId="6" numFmtId="0" xfId="0" applyAlignment="1" applyBorder="1" applyFont="1">
      <alignment vertical="bottom"/>
    </xf>
    <xf borderId="12" fillId="12" fontId="6" numFmtId="1" xfId="0" applyAlignment="1" applyBorder="1" applyFont="1" applyNumberFormat="1">
      <alignment horizontal="right" readingOrder="0" vertical="bottom"/>
    </xf>
    <xf borderId="39" fillId="0" fontId="1" numFmtId="0" xfId="0" applyBorder="1" applyFont="1"/>
    <xf borderId="12" fillId="12" fontId="8" numFmtId="0" xfId="0" applyAlignment="1" applyBorder="1" applyFont="1">
      <alignment horizontal="left" readingOrder="0"/>
    </xf>
    <xf borderId="12" fillId="12" fontId="1" numFmtId="0" xfId="0" applyBorder="1" applyFont="1"/>
    <xf borderId="12" fillId="12" fontId="6" numFmtId="3" xfId="0" applyAlignment="1" applyBorder="1" applyFont="1" applyNumberFormat="1">
      <alignment readingOrder="0" vertical="bottom"/>
    </xf>
    <xf borderId="40" fillId="0" fontId="6" numFmtId="3" xfId="0" applyAlignment="1" applyBorder="1" applyFont="1" applyNumberFormat="1">
      <alignment horizontal="right" vertical="bottom"/>
    </xf>
    <xf borderId="12" fillId="12" fontId="6" numFmtId="0" xfId="0" applyAlignment="1" applyBorder="1" applyFont="1">
      <alignment readingOrder="0" vertical="bottom"/>
    </xf>
    <xf borderId="41" fillId="0" fontId="1" numFmtId="0" xfId="0" applyBorder="1" applyFont="1"/>
    <xf borderId="42" fillId="0" fontId="6" numFmtId="0" xfId="0" applyAlignment="1" applyBorder="1" applyFont="1">
      <alignment vertical="bottom"/>
    </xf>
    <xf borderId="43" fillId="13" fontId="14" numFmtId="3" xfId="0" applyAlignment="1" applyBorder="1" applyFill="1" applyFont="1" applyNumberFormat="1">
      <alignment horizontal="right" vertical="bottom"/>
    </xf>
    <xf borderId="44" fillId="0" fontId="1" numFmtId="0" xfId="0" applyBorder="1" applyFon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 outlineLevelRow="1"/>
  <cols>
    <col customWidth="1" min="1" max="1" width="7.75"/>
    <col customWidth="1" min="2" max="2" width="9.25"/>
    <col customWidth="1" min="3" max="3" width="14.0"/>
    <col customWidth="1" min="4" max="4" width="10.13"/>
    <col customWidth="1" min="5" max="5" width="14.75"/>
    <col customWidth="1" min="6" max="6" width="49.38"/>
    <col customWidth="1" min="7" max="7" width="13.75"/>
    <col customWidth="1" min="8" max="8" width="17.13"/>
    <col customWidth="1" min="9" max="9" width="15.75"/>
    <col customWidth="1" min="10" max="10" width="16.13"/>
    <col customWidth="1" min="11" max="11" width="9.38"/>
    <col customWidth="1" min="12" max="12" width="32.0"/>
    <col customWidth="1" min="13" max="13" width="13.5"/>
    <col customWidth="1" min="14" max="14" width="15.0"/>
    <col customWidth="1" min="15" max="15" width="16.63"/>
    <col customWidth="1" min="16" max="16" width="12.25"/>
    <col customWidth="1" min="17" max="17" width="10.88"/>
    <col customWidth="1" min="18" max="18" width="10.75"/>
    <col customWidth="1" min="19" max="19" width="11.25"/>
    <col customWidth="1" min="20" max="34" width="14.75"/>
  </cols>
  <sheetData>
    <row r="1">
      <c r="A1" s="1"/>
      <c r="B1" s="1"/>
      <c r="C1" s="1"/>
      <c r="D1" s="1"/>
      <c r="E1" s="1"/>
      <c r="F1" s="2"/>
      <c r="G1" s="2"/>
      <c r="H1" s="2"/>
      <c r="I1" s="2"/>
      <c r="J1" s="2"/>
      <c r="K1" s="3"/>
      <c r="P1" s="1"/>
      <c r="Q1" s="1"/>
    </row>
    <row r="2">
      <c r="A2" s="1"/>
      <c r="B2" s="1"/>
      <c r="C2" s="1"/>
      <c r="D2" s="1"/>
      <c r="E2" s="1"/>
      <c r="F2" s="4" t="s">
        <v>0</v>
      </c>
      <c r="G2" s="5"/>
      <c r="H2" s="5"/>
      <c r="I2" s="5"/>
      <c r="J2" s="6">
        <v>86756.0</v>
      </c>
      <c r="K2" s="3"/>
      <c r="L2" s="7" t="s">
        <v>1</v>
      </c>
      <c r="M2" s="8"/>
      <c r="N2" s="9"/>
      <c r="O2" s="1"/>
      <c r="P2" s="1"/>
      <c r="Q2" s="1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>
      <c r="A3" s="1"/>
      <c r="B3" s="1"/>
      <c r="C3" s="1"/>
      <c r="D3" s="1"/>
      <c r="E3" s="1"/>
      <c r="F3" s="11"/>
      <c r="G3" s="11"/>
      <c r="H3" s="11"/>
      <c r="I3" s="11"/>
      <c r="J3" s="12"/>
      <c r="K3" s="3"/>
      <c r="L3" s="13" t="s">
        <v>1</v>
      </c>
      <c r="M3" s="14" t="s">
        <v>2</v>
      </c>
      <c r="N3" s="14" t="s">
        <v>3</v>
      </c>
      <c r="O3" s="15" t="s">
        <v>4</v>
      </c>
      <c r="P3" s="1"/>
      <c r="Q3" s="1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>
      <c r="A4" s="1"/>
      <c r="B4" s="16" t="s">
        <v>5</v>
      </c>
      <c r="C4" s="17"/>
      <c r="D4" s="18"/>
      <c r="E4" s="19"/>
      <c r="F4" s="19"/>
      <c r="G4" s="19"/>
      <c r="H4" s="19"/>
      <c r="I4" s="19"/>
      <c r="J4" s="20"/>
      <c r="K4" s="3"/>
      <c r="L4" s="21">
        <v>1.0</v>
      </c>
      <c r="M4" s="22">
        <v>1713244.0</v>
      </c>
      <c r="N4" s="23">
        <v>44837.0</v>
      </c>
      <c r="O4" s="23">
        <v>45172.0</v>
      </c>
      <c r="P4" s="1"/>
      <c r="Q4" s="1"/>
      <c r="R4" s="1"/>
      <c r="S4" s="1"/>
      <c r="T4" s="1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outlineLevel="1">
      <c r="A5" s="1"/>
      <c r="B5" s="24" t="s">
        <v>3</v>
      </c>
      <c r="C5" s="25" t="s">
        <v>6</v>
      </c>
      <c r="D5" s="25" t="s">
        <v>7</v>
      </c>
      <c r="E5" s="25" t="s">
        <v>8</v>
      </c>
      <c r="F5" s="25"/>
      <c r="G5" s="25"/>
      <c r="H5" s="25" t="s">
        <v>9</v>
      </c>
      <c r="I5" s="25" t="s">
        <v>10</v>
      </c>
      <c r="J5" s="26" t="s">
        <v>11</v>
      </c>
      <c r="K5" s="3"/>
      <c r="L5" s="21">
        <v>2.0</v>
      </c>
      <c r="M5" s="22">
        <v>1120814.0</v>
      </c>
      <c r="N5" s="23">
        <v>44598.0</v>
      </c>
      <c r="O5" s="23">
        <v>44963.0</v>
      </c>
      <c r="P5" s="1"/>
      <c r="Q5" s="1"/>
      <c r="R5" s="1"/>
      <c r="S5" s="1"/>
      <c r="T5" s="1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outlineLevel="1">
      <c r="A6" s="1"/>
      <c r="B6" s="27">
        <v>44670.0</v>
      </c>
      <c r="C6" s="28">
        <v>1.6812203E7</v>
      </c>
      <c r="D6" s="28">
        <v>504306.0</v>
      </c>
      <c r="E6" s="28">
        <v>805081.0</v>
      </c>
      <c r="F6" s="29"/>
      <c r="G6" s="29"/>
      <c r="H6" s="29">
        <f t="shared" ref="H6:H8" si="1">C6-D6-E6</f>
        <v>15502816</v>
      </c>
      <c r="I6" s="30">
        <f t="shared" ref="I6:I8" si="2">H6*15%</f>
        <v>2325422.4</v>
      </c>
      <c r="J6" s="31">
        <f t="shared" ref="J6:J8" si="3">H6-I6</f>
        <v>13177393.6</v>
      </c>
      <c r="K6" s="9">
        <f>C6-D6-E6</f>
        <v>15502816</v>
      </c>
      <c r="L6" s="21"/>
      <c r="M6" s="32"/>
      <c r="N6" s="33"/>
      <c r="O6" s="34"/>
      <c r="P6" s="1"/>
      <c r="Q6" s="1"/>
      <c r="R6" s="1"/>
      <c r="S6" s="1"/>
      <c r="T6" s="1"/>
    </row>
    <row r="7" outlineLevel="1">
      <c r="A7" s="1"/>
      <c r="B7" s="27"/>
      <c r="C7" s="28"/>
      <c r="D7" s="28"/>
      <c r="E7" s="28"/>
      <c r="F7" s="29"/>
      <c r="G7" s="29"/>
      <c r="H7" s="29">
        <f t="shared" si="1"/>
        <v>0</v>
      </c>
      <c r="I7" s="30">
        <f t="shared" si="2"/>
        <v>0</v>
      </c>
      <c r="J7" s="35">
        <f t="shared" si="3"/>
        <v>0</v>
      </c>
      <c r="K7" s="3"/>
      <c r="L7" s="36"/>
      <c r="M7" s="34"/>
      <c r="N7" s="34"/>
      <c r="O7" s="34"/>
      <c r="P7" s="9"/>
      <c r="Q7" s="1"/>
      <c r="R7" s="1"/>
      <c r="S7" s="1"/>
      <c r="T7" s="1"/>
    </row>
    <row r="8" outlineLevel="1">
      <c r="A8" s="1"/>
      <c r="B8" s="27"/>
      <c r="C8" s="28"/>
      <c r="D8" s="28"/>
      <c r="E8" s="28"/>
      <c r="F8" s="29"/>
      <c r="G8" s="29"/>
      <c r="H8" s="29">
        <f t="shared" si="1"/>
        <v>0</v>
      </c>
      <c r="I8" s="30">
        <f t="shared" si="2"/>
        <v>0</v>
      </c>
      <c r="J8" s="35">
        <f t="shared" si="3"/>
        <v>0</v>
      </c>
      <c r="K8" s="3"/>
      <c r="L8" s="37" t="s">
        <v>12</v>
      </c>
      <c r="M8" s="38">
        <f>sum(M4:M7)</f>
        <v>2834058</v>
      </c>
      <c r="N8" s="34"/>
      <c r="O8" s="34"/>
      <c r="P8" s="9"/>
      <c r="Q8" s="1"/>
      <c r="R8" s="1"/>
      <c r="S8" s="1"/>
      <c r="T8" s="1"/>
    </row>
    <row r="9" outlineLevel="1">
      <c r="A9" s="39"/>
      <c r="B9" s="40"/>
      <c r="C9" s="1"/>
      <c r="D9" s="1"/>
      <c r="E9" s="41" t="s">
        <v>13</v>
      </c>
      <c r="J9" s="42"/>
      <c r="K9" s="3"/>
      <c r="L9" s="1" t="s">
        <v>14</v>
      </c>
      <c r="M9" s="1"/>
      <c r="N9" s="1"/>
      <c r="O9" s="1"/>
      <c r="P9" s="9"/>
      <c r="Q9" s="1"/>
      <c r="R9" s="1"/>
      <c r="S9" s="1"/>
      <c r="T9" s="1"/>
    </row>
    <row r="10" outlineLevel="1">
      <c r="A10" s="39"/>
      <c r="B10" s="40"/>
      <c r="C10" s="1"/>
      <c r="D10" s="1"/>
      <c r="E10" s="43" t="s">
        <v>3</v>
      </c>
      <c r="F10" s="43" t="s">
        <v>15</v>
      </c>
      <c r="G10" s="43" t="s">
        <v>16</v>
      </c>
      <c r="H10" s="43" t="s">
        <v>17</v>
      </c>
      <c r="I10" s="43" t="s">
        <v>18</v>
      </c>
      <c r="J10" s="44" t="s">
        <v>19</v>
      </c>
      <c r="K10" s="3"/>
      <c r="L10" s="1"/>
      <c r="M10" s="1"/>
      <c r="N10" s="1"/>
      <c r="O10" s="1"/>
      <c r="P10" s="9"/>
      <c r="Q10" s="1"/>
      <c r="R10" s="1"/>
      <c r="S10" s="1"/>
      <c r="T10" s="1"/>
    </row>
    <row r="11" outlineLevel="1">
      <c r="A11" s="39"/>
      <c r="B11" s="40"/>
      <c r="C11" s="1"/>
      <c r="D11" s="1"/>
      <c r="E11" s="45">
        <v>44670.0</v>
      </c>
      <c r="H11" s="46">
        <f>J6</f>
        <v>13177393.6</v>
      </c>
      <c r="I11" s="46"/>
      <c r="J11" s="47">
        <f>J6+J2</f>
        <v>13264149.6</v>
      </c>
      <c r="K11" s="9"/>
      <c r="L11" s="1"/>
      <c r="M11" s="1"/>
      <c r="N11" s="1"/>
      <c r="O11" s="1"/>
    </row>
    <row r="12" outlineLevel="1">
      <c r="A12" s="39"/>
      <c r="B12" s="40"/>
      <c r="C12" s="1"/>
      <c r="D12" s="1"/>
      <c r="E12" s="45">
        <v>44714.0</v>
      </c>
      <c r="F12" s="48" t="s">
        <v>1</v>
      </c>
      <c r="G12" s="49"/>
      <c r="H12" s="49"/>
      <c r="I12" s="48">
        <v>1120814.0</v>
      </c>
      <c r="J12" s="47">
        <f t="shared" ref="J12:J15" si="4">J11-I12</f>
        <v>12143335.6</v>
      </c>
      <c r="K12" s="3"/>
      <c r="L12" s="9"/>
      <c r="M12" s="1"/>
      <c r="N12" s="1"/>
      <c r="O12" s="1"/>
    </row>
    <row r="13" outlineLevel="1">
      <c r="A13" s="39"/>
      <c r="B13" s="40"/>
      <c r="C13" s="1"/>
      <c r="D13" s="1"/>
      <c r="E13" s="50">
        <v>44730.0</v>
      </c>
      <c r="F13" s="48" t="s">
        <v>20</v>
      </c>
      <c r="G13" s="48" t="s">
        <v>21</v>
      </c>
      <c r="H13" s="49"/>
      <c r="I13" s="48">
        <v>187956.0</v>
      </c>
      <c r="J13" s="47">
        <f t="shared" si="4"/>
        <v>11955379.6</v>
      </c>
      <c r="K13" s="9"/>
      <c r="L13" s="1"/>
      <c r="M13" s="1"/>
      <c r="N13" s="1"/>
      <c r="O13" s="1"/>
    </row>
    <row r="14" outlineLevel="1">
      <c r="A14" s="39"/>
      <c r="B14" s="40"/>
      <c r="C14" s="1"/>
      <c r="D14" s="1"/>
      <c r="E14" s="45">
        <v>44730.0</v>
      </c>
      <c r="F14" s="51" t="s">
        <v>22</v>
      </c>
      <c r="G14" s="48" t="s">
        <v>23</v>
      </c>
      <c r="H14" s="49"/>
      <c r="I14" s="48">
        <v>131000.0</v>
      </c>
      <c r="J14" s="47">
        <f t="shared" si="4"/>
        <v>11824379.6</v>
      </c>
      <c r="K14" s="9"/>
      <c r="L14" s="1"/>
      <c r="M14" s="1"/>
      <c r="N14" s="1"/>
      <c r="O14" s="1"/>
    </row>
    <row r="15" outlineLevel="1">
      <c r="A15" s="39"/>
      <c r="B15" s="40"/>
      <c r="C15" s="1"/>
      <c r="D15" s="1"/>
      <c r="E15" s="50"/>
      <c r="F15" s="48" t="s">
        <v>24</v>
      </c>
      <c r="G15" s="52">
        <v>0.08</v>
      </c>
      <c r="H15" s="49"/>
      <c r="I15" s="46">
        <f>J14*G15</f>
        <v>945950.368</v>
      </c>
      <c r="J15" s="47">
        <f t="shared" si="4"/>
        <v>10878429.23</v>
      </c>
      <c r="K15" s="3"/>
      <c r="L15" s="1"/>
      <c r="M15" s="1"/>
      <c r="N15" s="1"/>
      <c r="O15" s="1"/>
    </row>
    <row r="16" outlineLevel="1">
      <c r="A16" s="39"/>
      <c r="B16" s="40"/>
      <c r="C16" s="1"/>
      <c r="D16" s="1"/>
      <c r="E16" s="1"/>
      <c r="F16" s="1"/>
      <c r="G16" s="1"/>
      <c r="H16" s="1"/>
      <c r="I16" s="1"/>
      <c r="J16" s="53"/>
      <c r="K16" s="9"/>
      <c r="L16" s="1"/>
      <c r="M16" s="1"/>
      <c r="N16" s="1"/>
      <c r="O16" s="1"/>
    </row>
    <row r="17" outlineLevel="1">
      <c r="A17" s="39"/>
      <c r="B17" s="40"/>
      <c r="C17" s="1"/>
      <c r="D17" s="1"/>
      <c r="E17" s="1"/>
      <c r="F17" s="1"/>
      <c r="G17" s="1"/>
      <c r="H17" s="1"/>
      <c r="I17" s="1"/>
      <c r="J17" s="53"/>
      <c r="K17" s="9"/>
      <c r="L17" s="1"/>
      <c r="M17" s="1"/>
      <c r="N17" s="1"/>
      <c r="O17" s="1"/>
    </row>
    <row r="18" outlineLevel="1">
      <c r="A18" s="39"/>
      <c r="B18" s="40"/>
      <c r="C18" s="1"/>
      <c r="D18" s="1"/>
      <c r="E18" s="54" t="s">
        <v>25</v>
      </c>
      <c r="G18" s="1"/>
      <c r="H18" s="1"/>
      <c r="I18" s="1"/>
      <c r="J18" s="53"/>
      <c r="K18" s="9"/>
      <c r="L18" s="1"/>
      <c r="M18" s="1"/>
      <c r="N18" s="1"/>
      <c r="O18" s="1"/>
    </row>
    <row r="19" outlineLevel="1">
      <c r="A19" s="39"/>
      <c r="B19" s="40"/>
      <c r="C19" s="1"/>
      <c r="D19" s="1"/>
      <c r="E19" s="55" t="s">
        <v>13</v>
      </c>
      <c r="J19" s="42"/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outlineLevel="1">
      <c r="A20" s="39"/>
      <c r="B20" s="40"/>
      <c r="C20" s="1"/>
      <c r="D20" s="1"/>
      <c r="E20" s="43" t="s">
        <v>3</v>
      </c>
      <c r="F20" s="43" t="s">
        <v>15</v>
      </c>
      <c r="G20" s="43" t="s">
        <v>16</v>
      </c>
      <c r="H20" s="43" t="s">
        <v>17</v>
      </c>
      <c r="I20" s="43" t="s">
        <v>26</v>
      </c>
      <c r="J20" s="44" t="s">
        <v>19</v>
      </c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outlineLevel="1">
      <c r="A21" s="39"/>
      <c r="B21" s="40"/>
      <c r="C21" s="1"/>
      <c r="D21" s="1"/>
      <c r="E21" s="45">
        <v>44670.0</v>
      </c>
      <c r="H21" s="48">
        <v>1.0695533E7</v>
      </c>
      <c r="I21" s="46"/>
      <c r="J21" s="56">
        <f>J15</f>
        <v>10878429.23</v>
      </c>
      <c r="K21" s="9"/>
      <c r="L21" s="1"/>
      <c r="M21" s="1"/>
      <c r="N21" s="1"/>
      <c r="O21" s="1"/>
      <c r="Q21" s="1"/>
      <c r="R21" s="1"/>
      <c r="S21" s="1"/>
      <c r="T21" s="1"/>
      <c r="U21" s="1"/>
    </row>
    <row r="22" outlineLevel="1">
      <c r="A22" s="39"/>
      <c r="B22" s="40"/>
      <c r="C22" s="1"/>
      <c r="D22" s="1"/>
      <c r="E22" s="45">
        <v>44679.0</v>
      </c>
      <c r="F22" s="48" t="s">
        <v>27</v>
      </c>
      <c r="G22" s="49"/>
      <c r="H22" s="49"/>
      <c r="I22" s="57">
        <v>5000000.0</v>
      </c>
      <c r="J22" s="47">
        <f t="shared" ref="J22:J25" si="5">J21-I22</f>
        <v>5878429.232</v>
      </c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outlineLevel="1">
      <c r="A23" s="39"/>
      <c r="B23" s="40"/>
      <c r="C23" s="1"/>
      <c r="D23" s="1"/>
      <c r="E23" s="45">
        <v>44680.0</v>
      </c>
      <c r="F23" s="48" t="s">
        <v>27</v>
      </c>
      <c r="G23" s="49"/>
      <c r="H23" s="49"/>
      <c r="I23" s="48">
        <v>2500000.0</v>
      </c>
      <c r="J23" s="47">
        <f t="shared" si="5"/>
        <v>3378429.232</v>
      </c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outlineLevel="1">
      <c r="A24" s="39"/>
      <c r="B24" s="40"/>
      <c r="C24" s="1"/>
      <c r="D24" s="1"/>
      <c r="E24" s="45">
        <v>44730.0</v>
      </c>
      <c r="F24" s="48" t="s">
        <v>27</v>
      </c>
      <c r="G24" s="49"/>
      <c r="H24" s="49"/>
      <c r="I24" s="48">
        <v>2500000.0</v>
      </c>
      <c r="J24" s="47">
        <f t="shared" si="5"/>
        <v>878429.232</v>
      </c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outlineLevel="1">
      <c r="A25" s="39"/>
      <c r="B25" s="40"/>
      <c r="C25" s="1"/>
      <c r="D25" s="1"/>
      <c r="E25" s="1"/>
      <c r="F25" s="1"/>
      <c r="G25" s="1"/>
      <c r="H25" s="1"/>
      <c r="I25" s="1"/>
      <c r="J25" s="58">
        <f t="shared" si="5"/>
        <v>878429.232</v>
      </c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outlineLevel="1">
      <c r="A26" s="39"/>
      <c r="B26" s="59"/>
      <c r="C26" s="60"/>
      <c r="D26" s="60"/>
      <c r="E26" s="60"/>
      <c r="F26" s="60"/>
      <c r="G26" s="60"/>
      <c r="H26" s="60"/>
      <c r="I26" s="60"/>
      <c r="J26" s="61"/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2.0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>
      <c r="A29" s="1"/>
      <c r="B29" s="2"/>
      <c r="C29" s="2"/>
      <c r="D29" s="2"/>
      <c r="E29" s="2"/>
      <c r="F29" s="2"/>
      <c r="G29" s="2"/>
      <c r="H29" s="2"/>
      <c r="I29" s="2"/>
      <c r="J29" s="2"/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>
      <c r="A30" s="39"/>
      <c r="B30" s="63" t="s">
        <v>28</v>
      </c>
      <c r="C30" s="64"/>
      <c r="D30" s="65"/>
      <c r="E30" s="66"/>
      <c r="F30" s="66"/>
      <c r="G30" s="66"/>
      <c r="H30" s="66"/>
      <c r="I30" s="66"/>
      <c r="J30" s="67"/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</row>
    <row r="31" outlineLevel="1">
      <c r="A31" s="39"/>
      <c r="B31" s="24" t="s">
        <v>3</v>
      </c>
      <c r="C31" s="24" t="s">
        <v>6</v>
      </c>
      <c r="D31" s="24" t="s">
        <v>7</v>
      </c>
      <c r="E31" s="24" t="s">
        <v>8</v>
      </c>
      <c r="F31" s="24"/>
      <c r="G31" s="24"/>
      <c r="H31" s="24" t="s">
        <v>29</v>
      </c>
      <c r="I31" s="24" t="s">
        <v>10</v>
      </c>
      <c r="J31" s="24" t="s">
        <v>11</v>
      </c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</row>
    <row r="32" outlineLevel="1">
      <c r="A32" s="39"/>
      <c r="B32" s="27">
        <v>44749.0</v>
      </c>
      <c r="C32" s="28"/>
      <c r="D32" s="28"/>
      <c r="E32" s="28"/>
      <c r="F32" s="29"/>
      <c r="G32" s="29"/>
      <c r="H32" s="29">
        <v>1.0338171E7</v>
      </c>
      <c r="I32" s="30">
        <f t="shared" ref="I32:I34" si="6">H32*15%</f>
        <v>1550725.65</v>
      </c>
      <c r="J32" s="31">
        <f t="shared" ref="J32:J34" si="7">H32-I32</f>
        <v>8787445.35</v>
      </c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</row>
    <row r="33" outlineLevel="1">
      <c r="A33" s="39"/>
      <c r="B33" s="27"/>
      <c r="C33" s="28"/>
      <c r="D33" s="28"/>
      <c r="E33" s="28"/>
      <c r="F33" s="29"/>
      <c r="G33" s="29"/>
      <c r="H33" s="29">
        <f t="shared" ref="H33:H34" si="8">C33-D33-E33</f>
        <v>0</v>
      </c>
      <c r="I33" s="30">
        <f t="shared" si="6"/>
        <v>0</v>
      </c>
      <c r="J33" s="35">
        <f t="shared" si="7"/>
        <v>0</v>
      </c>
      <c r="K33" s="9"/>
      <c r="L33" s="1"/>
      <c r="M33" s="1"/>
      <c r="N33" s="1"/>
      <c r="O33" s="1"/>
      <c r="P33" s="1"/>
      <c r="Q33" s="1"/>
      <c r="R33" s="1"/>
      <c r="S33" s="1"/>
      <c r="T33" s="1"/>
      <c r="U33" s="1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</row>
    <row r="34" outlineLevel="1">
      <c r="A34" s="39"/>
      <c r="B34" s="27"/>
      <c r="C34" s="28"/>
      <c r="D34" s="28"/>
      <c r="E34" s="28"/>
      <c r="F34" s="29"/>
      <c r="G34" s="29"/>
      <c r="H34" s="29">
        <f t="shared" si="8"/>
        <v>0</v>
      </c>
      <c r="I34" s="30">
        <f t="shared" si="6"/>
        <v>0</v>
      </c>
      <c r="J34" s="35">
        <f t="shared" si="7"/>
        <v>0</v>
      </c>
      <c r="K34" s="9"/>
      <c r="L34" s="1"/>
      <c r="M34" s="1"/>
      <c r="N34" s="1"/>
      <c r="O34" s="1"/>
      <c r="P34" s="1"/>
      <c r="Q34" s="1"/>
      <c r="R34" s="1"/>
      <c r="S34" s="1"/>
      <c r="T34" s="1"/>
      <c r="U34" s="1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outlineLevel="1">
      <c r="A35" s="39"/>
      <c r="B35" s="40"/>
      <c r="C35" s="1"/>
      <c r="D35" s="1"/>
      <c r="E35" s="69" t="s">
        <v>13</v>
      </c>
      <c r="F35" s="70"/>
      <c r="G35" s="70"/>
      <c r="H35" s="70"/>
      <c r="I35" s="70"/>
      <c r="J35" s="71"/>
      <c r="K35" s="9"/>
      <c r="L35" s="1"/>
      <c r="M35" s="1"/>
      <c r="N35" s="1"/>
      <c r="O35" s="1"/>
      <c r="P35" s="1"/>
      <c r="Q35" s="1"/>
      <c r="R35" s="1"/>
      <c r="S35" s="1"/>
      <c r="T35" s="1"/>
      <c r="U35" s="1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outlineLevel="1">
      <c r="A36" s="39"/>
      <c r="B36" s="40"/>
      <c r="C36" s="68"/>
      <c r="D36" s="1"/>
      <c r="E36" s="72" t="s">
        <v>3</v>
      </c>
      <c r="F36" s="72" t="s">
        <v>15</v>
      </c>
      <c r="G36" s="72" t="s">
        <v>16</v>
      </c>
      <c r="H36" s="72" t="s">
        <v>17</v>
      </c>
      <c r="I36" s="72" t="s">
        <v>26</v>
      </c>
      <c r="J36" s="73" t="s">
        <v>19</v>
      </c>
      <c r="K36" s="9"/>
      <c r="L36" s="1"/>
      <c r="M36" s="1"/>
      <c r="N36" s="1"/>
      <c r="O36" s="1"/>
      <c r="P36" s="1"/>
      <c r="Q36" s="1"/>
      <c r="R36" s="1"/>
      <c r="S36" s="1"/>
      <c r="T36" s="1"/>
      <c r="U36" s="1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outlineLevel="1">
      <c r="A37" s="39"/>
      <c r="B37" s="40"/>
      <c r="C37" s="1"/>
      <c r="D37" s="1"/>
      <c r="E37" s="74"/>
      <c r="F37" s="34"/>
      <c r="G37" s="34"/>
      <c r="H37" s="75">
        <f>J32</f>
        <v>8787445.35</v>
      </c>
      <c r="I37" s="76"/>
      <c r="J37" s="77">
        <f>J32+J25</f>
        <v>9665874.582</v>
      </c>
      <c r="K37" s="9"/>
      <c r="L37" s="1"/>
      <c r="M37" s="1"/>
      <c r="N37" s="1"/>
      <c r="O37" s="1"/>
      <c r="P37" s="1"/>
      <c r="Q37" s="1"/>
      <c r="R37" s="1"/>
      <c r="S37" s="1"/>
      <c r="T37" s="1"/>
      <c r="U37" s="1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outlineLevel="1">
      <c r="A38" s="39"/>
      <c r="B38" s="40"/>
      <c r="C38" s="1"/>
      <c r="D38" s="1"/>
      <c r="E38" s="78">
        <v>44749.0</v>
      </c>
      <c r="F38" s="36" t="s">
        <v>30</v>
      </c>
      <c r="G38" s="79" t="s">
        <v>31</v>
      </c>
      <c r="H38" s="34"/>
      <c r="I38" s="80">
        <v>150000.0</v>
      </c>
      <c r="J38" s="77">
        <f t="shared" ref="J38:J40" si="9">J37-I38</f>
        <v>9515874.582</v>
      </c>
      <c r="K38" s="9"/>
      <c r="R38" s="1"/>
      <c r="S38" s="1"/>
      <c r="T38" s="1"/>
      <c r="U38" s="1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outlineLevel="1">
      <c r="A39" s="39"/>
      <c r="B39" s="40"/>
      <c r="C39" s="1"/>
      <c r="D39" s="1"/>
      <c r="E39" s="78">
        <v>44749.0</v>
      </c>
      <c r="F39" s="81" t="s">
        <v>32</v>
      </c>
      <c r="G39" s="36"/>
      <c r="H39" s="34"/>
      <c r="I39" s="75">
        <v>315919.0</v>
      </c>
      <c r="J39" s="77">
        <f t="shared" si="9"/>
        <v>9199955.582</v>
      </c>
      <c r="K39" s="9"/>
      <c r="R39" s="1"/>
      <c r="S39" s="1"/>
      <c r="T39" s="1"/>
      <c r="U39" s="1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</row>
    <row r="40" outlineLevel="1">
      <c r="A40" s="39"/>
      <c r="B40" s="40"/>
      <c r="C40" s="1"/>
      <c r="D40" s="1"/>
      <c r="E40" s="78">
        <v>44749.0</v>
      </c>
      <c r="F40" s="36" t="s">
        <v>33</v>
      </c>
      <c r="G40" s="82"/>
      <c r="H40" s="34"/>
      <c r="I40" s="75">
        <v>199029.0</v>
      </c>
      <c r="J40" s="77">
        <f t="shared" si="9"/>
        <v>9000926.582</v>
      </c>
      <c r="K40" s="9"/>
      <c r="R40" s="1"/>
      <c r="S40" s="1"/>
      <c r="T40" s="1"/>
      <c r="U40" s="1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</row>
    <row r="41" outlineLevel="1">
      <c r="A41" s="39"/>
      <c r="B41" s="40"/>
      <c r="C41" s="1"/>
      <c r="D41" s="1"/>
      <c r="E41" s="1"/>
      <c r="F41" s="1"/>
      <c r="G41" s="1"/>
      <c r="H41" s="1"/>
      <c r="I41" s="1"/>
      <c r="J41" s="53"/>
      <c r="K41" s="9"/>
      <c r="R41" s="1"/>
      <c r="S41" s="1"/>
      <c r="T41" s="1"/>
      <c r="U41" s="1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outlineLevel="1">
      <c r="A42" s="39"/>
      <c r="B42" s="40"/>
      <c r="C42" s="1"/>
      <c r="D42" s="1"/>
      <c r="E42" s="1"/>
      <c r="F42" s="1"/>
      <c r="G42" s="1"/>
      <c r="H42" s="1"/>
      <c r="I42" s="1"/>
      <c r="J42" s="53"/>
      <c r="K42" s="9"/>
      <c r="R42" s="1"/>
      <c r="S42" s="1"/>
      <c r="T42" s="1"/>
      <c r="U42" s="1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</row>
    <row r="43" outlineLevel="1">
      <c r="A43" s="39"/>
      <c r="B43" s="40"/>
      <c r="C43" s="1"/>
      <c r="D43" s="1"/>
      <c r="E43" s="83" t="s">
        <v>25</v>
      </c>
      <c r="G43" s="2"/>
      <c r="H43" s="2"/>
      <c r="I43" s="2"/>
      <c r="J43" s="84"/>
      <c r="K43" s="9"/>
      <c r="R43" s="1"/>
      <c r="S43" s="1"/>
      <c r="T43" s="1"/>
      <c r="U43" s="1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</row>
    <row r="44" outlineLevel="1">
      <c r="A44" s="39"/>
      <c r="B44" s="40"/>
      <c r="C44" s="1"/>
      <c r="D44" s="39"/>
      <c r="E44" s="85" t="s">
        <v>13</v>
      </c>
      <c r="F44" s="70"/>
      <c r="G44" s="70"/>
      <c r="H44" s="70"/>
      <c r="I44" s="70"/>
      <c r="J44" s="71"/>
      <c r="K44" s="9"/>
      <c r="R44" s="1"/>
      <c r="S44" s="1"/>
      <c r="T44" s="1"/>
      <c r="U44" s="1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</row>
    <row r="45" outlineLevel="1">
      <c r="A45" s="39"/>
      <c r="B45" s="40"/>
      <c r="C45" s="1"/>
      <c r="D45" s="1"/>
      <c r="E45" s="86" t="s">
        <v>3</v>
      </c>
      <c r="F45" s="86" t="s">
        <v>15</v>
      </c>
      <c r="G45" s="86" t="s">
        <v>16</v>
      </c>
      <c r="H45" s="86" t="s">
        <v>17</v>
      </c>
      <c r="I45" s="86" t="s">
        <v>26</v>
      </c>
      <c r="J45" s="87" t="s">
        <v>19</v>
      </c>
      <c r="K45" s="9"/>
      <c r="R45" s="1"/>
      <c r="S45" s="1"/>
      <c r="T45" s="1"/>
      <c r="U45" s="1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</row>
    <row r="46" outlineLevel="1">
      <c r="A46" s="39"/>
      <c r="B46" s="40"/>
      <c r="C46" s="1"/>
      <c r="D46" s="1"/>
      <c r="E46" s="78">
        <v>44749.0</v>
      </c>
      <c r="F46" s="34"/>
      <c r="G46" s="34"/>
      <c r="H46" s="80">
        <f>J40</f>
        <v>9000926.582</v>
      </c>
      <c r="I46" s="76"/>
      <c r="J46" s="88">
        <f>H46</f>
        <v>9000926.582</v>
      </c>
      <c r="K46" s="9"/>
      <c r="L46" s="1"/>
      <c r="M46" s="1"/>
      <c r="N46" s="1"/>
      <c r="O46" s="1"/>
      <c r="P46" s="1"/>
      <c r="Q46" s="1"/>
      <c r="R46" s="1"/>
      <c r="S46" s="1"/>
      <c r="T46" s="1"/>
      <c r="U46" s="1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</row>
    <row r="47" outlineLevel="1">
      <c r="A47" s="39"/>
      <c r="B47" s="40"/>
      <c r="C47" s="1"/>
      <c r="D47" s="1"/>
      <c r="E47" s="78">
        <v>44749.0</v>
      </c>
      <c r="F47" s="34" t="s">
        <v>27</v>
      </c>
      <c r="G47" s="34"/>
      <c r="H47" s="34"/>
      <c r="I47" s="89">
        <v>6318390.0</v>
      </c>
      <c r="J47" s="77">
        <f t="shared" ref="J47:J50" si="10">J46-I47</f>
        <v>2682536.582</v>
      </c>
      <c r="K47" s="9"/>
      <c r="L47" s="1"/>
      <c r="M47" s="1"/>
      <c r="N47" s="1"/>
      <c r="O47" s="1"/>
      <c r="P47" s="1"/>
      <c r="Q47" s="1"/>
      <c r="R47" s="1"/>
      <c r="S47" s="1"/>
      <c r="T47" s="1"/>
      <c r="U47" s="1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</row>
    <row r="48" outlineLevel="1">
      <c r="A48" s="39"/>
      <c r="B48" s="40"/>
      <c r="C48" s="1"/>
      <c r="D48" s="1"/>
      <c r="E48" s="90">
        <v>44895.0</v>
      </c>
      <c r="F48" s="91" t="s">
        <v>27</v>
      </c>
      <c r="G48" s="91"/>
      <c r="H48" s="91"/>
      <c r="I48" s="92">
        <v>1199095.0</v>
      </c>
      <c r="J48" s="77">
        <f t="shared" si="10"/>
        <v>1483441.582</v>
      </c>
      <c r="K48" s="9"/>
      <c r="L48" s="1"/>
      <c r="M48" s="1"/>
      <c r="N48" s="1"/>
      <c r="O48" s="1"/>
      <c r="P48" s="1"/>
      <c r="Q48" s="1"/>
      <c r="R48" s="1"/>
      <c r="S48" s="1"/>
      <c r="T48" s="1"/>
      <c r="U48" s="1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outlineLevel="1">
      <c r="A49" s="39"/>
      <c r="B49" s="93"/>
      <c r="C49" s="2"/>
      <c r="D49" s="2"/>
      <c r="E49" s="90">
        <v>44895.0</v>
      </c>
      <c r="F49" s="94" t="s">
        <v>34</v>
      </c>
      <c r="G49" s="91"/>
      <c r="H49" s="95"/>
      <c r="I49" s="96">
        <v>61906.0</v>
      </c>
      <c r="J49" s="97">
        <f t="shared" si="10"/>
        <v>1421535.582</v>
      </c>
      <c r="K49" s="9"/>
      <c r="L49" s="1"/>
      <c r="M49" s="1"/>
      <c r="N49" s="1"/>
      <c r="O49" s="1"/>
      <c r="P49" s="1"/>
      <c r="Q49" s="1"/>
      <c r="R49" s="1"/>
      <c r="S49" s="1"/>
      <c r="T49" s="1"/>
      <c r="U49" s="1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</row>
    <row r="50" outlineLevel="1">
      <c r="A50" s="39"/>
      <c r="B50" s="93"/>
      <c r="C50" s="2"/>
      <c r="D50" s="2"/>
      <c r="E50" s="90">
        <v>44895.0</v>
      </c>
      <c r="F50" s="98" t="s">
        <v>7</v>
      </c>
      <c r="G50" s="91"/>
      <c r="H50" s="95"/>
      <c r="I50" s="96">
        <v>39000.0</v>
      </c>
      <c r="J50" s="97">
        <f t="shared" si="10"/>
        <v>1382535.582</v>
      </c>
      <c r="K50" s="9"/>
      <c r="L50" s="1"/>
      <c r="M50" s="1"/>
      <c r="N50" s="1"/>
      <c r="O50" s="1"/>
      <c r="P50" s="1"/>
      <c r="Q50" s="1"/>
      <c r="R50" s="1"/>
      <c r="S50" s="1"/>
      <c r="T50" s="1"/>
      <c r="U50" s="1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</row>
    <row r="51" outlineLevel="1">
      <c r="A51" s="39"/>
      <c r="B51" s="59"/>
      <c r="C51" s="60"/>
      <c r="D51" s="60"/>
      <c r="E51" s="60"/>
      <c r="F51" s="99"/>
      <c r="G51" s="99"/>
      <c r="H51" s="99"/>
      <c r="I51" s="100"/>
      <c r="J51" s="101">
        <f>J50</f>
        <v>1382535.582</v>
      </c>
      <c r="K51" s="9"/>
      <c r="L51" s="1"/>
      <c r="M51" s="1"/>
      <c r="N51" s="1"/>
      <c r="O51" s="1"/>
      <c r="P51" s="1"/>
      <c r="Q51" s="1"/>
      <c r="R51" s="1"/>
      <c r="S51" s="1"/>
      <c r="T51" s="1"/>
      <c r="U51" s="1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  <row r="52">
      <c r="A52" s="1"/>
      <c r="B52" s="102"/>
      <c r="C52" s="102"/>
      <c r="D52" s="102"/>
      <c r="E52" s="102"/>
      <c r="F52" s="102"/>
      <c r="G52" s="102"/>
      <c r="H52" s="102"/>
      <c r="I52" s="102"/>
      <c r="J52" s="102"/>
      <c r="K52" s="9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>
      <c r="A54" s="1"/>
      <c r="B54" s="1"/>
      <c r="C54" s="1"/>
      <c r="D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>
      <c r="A55" s="1"/>
      <c r="B55" s="1"/>
      <c r="C55" s="1"/>
      <c r="D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>
      <c r="A56" s="1"/>
      <c r="B56" s="1"/>
      <c r="C56" s="1"/>
      <c r="D56" s="1"/>
      <c r="K56" s="1"/>
      <c r="L56" s="1"/>
      <c r="M56" s="1"/>
      <c r="N56" s="1"/>
      <c r="O56" s="1"/>
      <c r="P56" s="103"/>
      <c r="Q56" s="1"/>
      <c r="R56" s="1"/>
      <c r="S56" s="1"/>
      <c r="T56" s="1"/>
      <c r="U56" s="1"/>
    </row>
    <row r="57">
      <c r="A57" s="1"/>
      <c r="B57" s="1"/>
      <c r="C57" s="1"/>
      <c r="D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>
      <c r="A58" s="1"/>
      <c r="B58" s="1"/>
      <c r="C58" s="1"/>
      <c r="D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>
      <c r="A59" s="1"/>
      <c r="B59" s="1"/>
      <c r="C59" s="1"/>
      <c r="D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>
      <c r="A60" s="1"/>
      <c r="B60" s="1"/>
      <c r="C60" s="1"/>
      <c r="D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>
      <c r="A61" s="1"/>
      <c r="B61" s="1"/>
      <c r="C61" s="1"/>
      <c r="D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03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03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03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03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03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03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03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03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03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03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03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03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03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03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03"/>
    </row>
    <row r="82">
      <c r="P82" s="103"/>
    </row>
    <row r="83">
      <c r="P83" s="103"/>
    </row>
    <row r="84">
      <c r="P84" s="103"/>
    </row>
    <row r="85">
      <c r="P85" s="103"/>
    </row>
    <row r="86">
      <c r="P86" s="103"/>
    </row>
    <row r="87">
      <c r="P87" s="103"/>
    </row>
    <row r="88">
      <c r="P88" s="103"/>
    </row>
    <row r="89">
      <c r="P89" s="103"/>
    </row>
    <row r="90">
      <c r="P90" s="103"/>
    </row>
    <row r="91">
      <c r="P91" s="103"/>
    </row>
    <row r="92">
      <c r="P92" s="103"/>
    </row>
    <row r="93">
      <c r="P93" s="103"/>
    </row>
    <row r="94">
      <c r="P94" s="103"/>
    </row>
    <row r="95">
      <c r="P95" s="103"/>
    </row>
    <row r="96">
      <c r="P96" s="103"/>
    </row>
    <row r="97">
      <c r="P97" s="103"/>
    </row>
    <row r="98">
      <c r="P98" s="103"/>
    </row>
    <row r="99">
      <c r="P99" s="103"/>
    </row>
    <row r="100">
      <c r="P100" s="103"/>
    </row>
    <row r="101">
      <c r="P101" s="103"/>
    </row>
    <row r="102">
      <c r="P102" s="103"/>
    </row>
    <row r="103">
      <c r="P103" s="103"/>
    </row>
    <row r="104">
      <c r="P104" s="103"/>
    </row>
    <row r="105">
      <c r="P105" s="103"/>
    </row>
    <row r="106">
      <c r="P106" s="103"/>
    </row>
    <row r="107">
      <c r="P107" s="103"/>
    </row>
    <row r="108">
      <c r="P108" s="103"/>
    </row>
    <row r="109">
      <c r="P109" s="103"/>
    </row>
    <row r="110">
      <c r="P110" s="103"/>
    </row>
    <row r="111">
      <c r="P111" s="103"/>
    </row>
    <row r="112">
      <c r="P112" s="103"/>
    </row>
    <row r="113">
      <c r="P113" s="103"/>
    </row>
    <row r="114">
      <c r="P114" s="103"/>
    </row>
    <row r="115">
      <c r="P115" s="103"/>
    </row>
    <row r="116">
      <c r="P116" s="103"/>
    </row>
    <row r="117">
      <c r="P117" s="103"/>
    </row>
    <row r="118">
      <c r="P118" s="103"/>
    </row>
    <row r="119">
      <c r="P119" s="103"/>
    </row>
    <row r="120">
      <c r="P120" s="103"/>
    </row>
    <row r="121">
      <c r="P121" s="103"/>
    </row>
    <row r="122">
      <c r="P122" s="103"/>
    </row>
    <row r="123">
      <c r="P123" s="103"/>
    </row>
    <row r="124">
      <c r="P124" s="103"/>
    </row>
    <row r="125">
      <c r="P125" s="103"/>
    </row>
    <row r="126">
      <c r="P126" s="103"/>
    </row>
    <row r="127">
      <c r="P127" s="103"/>
    </row>
    <row r="128">
      <c r="P128" s="103"/>
    </row>
    <row r="129">
      <c r="P129" s="103"/>
    </row>
    <row r="130">
      <c r="P130" s="103"/>
    </row>
    <row r="131">
      <c r="P131" s="103"/>
    </row>
    <row r="132">
      <c r="P132" s="103"/>
    </row>
    <row r="133">
      <c r="P133" s="103"/>
    </row>
    <row r="134">
      <c r="P134" s="103"/>
    </row>
    <row r="135">
      <c r="P135" s="103"/>
    </row>
    <row r="136">
      <c r="P136" s="103"/>
    </row>
    <row r="137">
      <c r="P137" s="103"/>
    </row>
    <row r="138">
      <c r="P138" s="103"/>
    </row>
    <row r="139">
      <c r="P139" s="103"/>
    </row>
    <row r="140">
      <c r="P140" s="103"/>
    </row>
    <row r="141">
      <c r="P141" s="103"/>
    </row>
    <row r="142">
      <c r="P142" s="103"/>
    </row>
    <row r="143">
      <c r="P143" s="103"/>
    </row>
    <row r="144">
      <c r="P144" s="103"/>
    </row>
    <row r="145">
      <c r="P145" s="103"/>
    </row>
    <row r="146">
      <c r="P146" s="103"/>
    </row>
    <row r="147">
      <c r="P147" s="103"/>
    </row>
    <row r="148">
      <c r="P148" s="103"/>
    </row>
    <row r="149">
      <c r="P149" s="103"/>
    </row>
    <row r="150">
      <c r="P150" s="103"/>
    </row>
    <row r="151">
      <c r="P151" s="103"/>
    </row>
    <row r="152">
      <c r="P152" s="103"/>
    </row>
    <row r="153">
      <c r="P153" s="103"/>
    </row>
    <row r="154">
      <c r="P154" s="103"/>
    </row>
    <row r="155">
      <c r="P155" s="103"/>
    </row>
    <row r="156">
      <c r="P156" s="103"/>
    </row>
    <row r="157">
      <c r="P157" s="103"/>
    </row>
    <row r="158">
      <c r="P158" s="103"/>
    </row>
    <row r="159">
      <c r="P159" s="103"/>
    </row>
    <row r="160">
      <c r="P160" s="103"/>
    </row>
    <row r="161">
      <c r="P161" s="103"/>
    </row>
    <row r="162">
      <c r="P162" s="103"/>
    </row>
    <row r="163">
      <c r="P163" s="103"/>
    </row>
    <row r="164">
      <c r="P164" s="103"/>
    </row>
    <row r="165">
      <c r="P165" s="103"/>
    </row>
    <row r="166">
      <c r="P166" s="103"/>
    </row>
    <row r="167">
      <c r="P167" s="103"/>
    </row>
    <row r="168">
      <c r="P168" s="103"/>
    </row>
    <row r="169">
      <c r="P169" s="103"/>
    </row>
    <row r="170">
      <c r="P170" s="103"/>
    </row>
    <row r="171">
      <c r="P171" s="103"/>
    </row>
    <row r="172">
      <c r="P172" s="103"/>
    </row>
    <row r="173">
      <c r="P173" s="103"/>
    </row>
    <row r="174">
      <c r="P174" s="103"/>
    </row>
    <row r="175">
      <c r="P175" s="103"/>
    </row>
    <row r="176">
      <c r="P176" s="103"/>
    </row>
    <row r="177">
      <c r="P177" s="103"/>
    </row>
    <row r="178">
      <c r="P178" s="103"/>
    </row>
    <row r="179">
      <c r="P179" s="103"/>
    </row>
    <row r="180">
      <c r="P180" s="103"/>
    </row>
    <row r="181">
      <c r="P181" s="103"/>
    </row>
    <row r="182">
      <c r="P182" s="103"/>
    </row>
    <row r="183">
      <c r="P183" s="103"/>
    </row>
    <row r="184">
      <c r="P184" s="103"/>
    </row>
    <row r="185">
      <c r="P185" s="103"/>
    </row>
    <row r="186">
      <c r="P186" s="103"/>
    </row>
    <row r="187">
      <c r="P187" s="103"/>
    </row>
    <row r="188">
      <c r="P188" s="103"/>
    </row>
    <row r="189">
      <c r="P189" s="103"/>
    </row>
    <row r="190">
      <c r="P190" s="103"/>
    </row>
    <row r="191">
      <c r="P191" s="103"/>
    </row>
    <row r="192">
      <c r="P192" s="103"/>
    </row>
    <row r="193">
      <c r="P193" s="103"/>
    </row>
    <row r="194">
      <c r="P194" s="103"/>
    </row>
    <row r="195">
      <c r="P195" s="103"/>
    </row>
    <row r="196">
      <c r="P196" s="103"/>
    </row>
    <row r="197">
      <c r="P197" s="103"/>
    </row>
    <row r="198">
      <c r="P198" s="103"/>
    </row>
    <row r="199">
      <c r="P199" s="103"/>
    </row>
    <row r="200">
      <c r="P200" s="103"/>
    </row>
    <row r="201">
      <c r="P201" s="103"/>
    </row>
    <row r="202">
      <c r="P202" s="103"/>
    </row>
    <row r="203">
      <c r="P203" s="103"/>
    </row>
    <row r="204">
      <c r="P204" s="103"/>
    </row>
    <row r="205">
      <c r="P205" s="103"/>
    </row>
    <row r="206">
      <c r="P206" s="103"/>
    </row>
    <row r="207">
      <c r="P207" s="103"/>
    </row>
    <row r="208">
      <c r="P208" s="103"/>
    </row>
    <row r="209">
      <c r="P209" s="103"/>
    </row>
    <row r="210">
      <c r="P210" s="103"/>
    </row>
    <row r="211">
      <c r="P211" s="103"/>
    </row>
    <row r="212">
      <c r="P212" s="103"/>
    </row>
    <row r="213">
      <c r="P213" s="103"/>
    </row>
    <row r="214">
      <c r="P214" s="103"/>
    </row>
    <row r="215">
      <c r="P215" s="103"/>
    </row>
    <row r="216">
      <c r="P216" s="103"/>
    </row>
    <row r="217">
      <c r="P217" s="103"/>
    </row>
    <row r="218">
      <c r="P218" s="103"/>
    </row>
    <row r="219">
      <c r="P219" s="103"/>
    </row>
    <row r="220">
      <c r="P220" s="103"/>
    </row>
    <row r="221">
      <c r="P221" s="103"/>
    </row>
    <row r="222">
      <c r="P222" s="103"/>
    </row>
    <row r="223">
      <c r="P223" s="103"/>
    </row>
    <row r="224">
      <c r="P224" s="103"/>
    </row>
    <row r="225">
      <c r="P225" s="103"/>
    </row>
    <row r="226">
      <c r="P226" s="103"/>
    </row>
    <row r="227">
      <c r="P227" s="103"/>
    </row>
    <row r="228">
      <c r="P228" s="103"/>
    </row>
    <row r="229">
      <c r="P229" s="103"/>
    </row>
    <row r="230">
      <c r="P230" s="103"/>
    </row>
    <row r="231">
      <c r="P231" s="103"/>
    </row>
    <row r="232">
      <c r="P232" s="103"/>
    </row>
    <row r="233">
      <c r="P233" s="103"/>
    </row>
    <row r="234">
      <c r="P234" s="103"/>
    </row>
    <row r="235">
      <c r="P235" s="103"/>
    </row>
    <row r="236">
      <c r="P236" s="103"/>
    </row>
    <row r="237">
      <c r="P237" s="103"/>
    </row>
    <row r="238">
      <c r="P238" s="103"/>
    </row>
    <row r="239">
      <c r="P239" s="103"/>
    </row>
    <row r="240">
      <c r="P240" s="103"/>
    </row>
    <row r="241">
      <c r="P241" s="103"/>
    </row>
    <row r="242">
      <c r="P242" s="103"/>
    </row>
    <row r="243">
      <c r="P243" s="103"/>
    </row>
    <row r="244">
      <c r="P244" s="103"/>
    </row>
    <row r="245">
      <c r="P245" s="103"/>
    </row>
    <row r="246">
      <c r="P246" s="103"/>
    </row>
    <row r="247">
      <c r="P247" s="103"/>
    </row>
    <row r="248">
      <c r="P248" s="103"/>
    </row>
    <row r="249">
      <c r="P249" s="103"/>
    </row>
    <row r="250">
      <c r="P250" s="103"/>
    </row>
    <row r="251">
      <c r="P251" s="103"/>
    </row>
    <row r="252">
      <c r="P252" s="103"/>
    </row>
    <row r="253">
      <c r="P253" s="103"/>
    </row>
    <row r="254">
      <c r="P254" s="103"/>
    </row>
    <row r="255">
      <c r="P255" s="103"/>
    </row>
    <row r="256">
      <c r="P256" s="103"/>
    </row>
    <row r="257">
      <c r="P257" s="103"/>
    </row>
    <row r="258">
      <c r="P258" s="103"/>
    </row>
    <row r="259">
      <c r="P259" s="103"/>
    </row>
    <row r="260">
      <c r="P260" s="103"/>
    </row>
    <row r="261">
      <c r="P261" s="103"/>
    </row>
    <row r="262">
      <c r="P262" s="103"/>
    </row>
    <row r="263">
      <c r="P263" s="103"/>
    </row>
    <row r="264">
      <c r="P264" s="103"/>
    </row>
    <row r="265">
      <c r="P265" s="103"/>
    </row>
    <row r="266">
      <c r="P266" s="103"/>
    </row>
    <row r="267">
      <c r="P267" s="103"/>
    </row>
    <row r="268">
      <c r="P268" s="103"/>
    </row>
    <row r="269">
      <c r="P269" s="103"/>
    </row>
    <row r="270">
      <c r="P270" s="103"/>
    </row>
    <row r="271">
      <c r="P271" s="103"/>
    </row>
    <row r="272">
      <c r="P272" s="103"/>
    </row>
    <row r="273">
      <c r="P273" s="103"/>
    </row>
    <row r="274">
      <c r="P274" s="103"/>
    </row>
    <row r="275">
      <c r="P275" s="103"/>
    </row>
    <row r="276">
      <c r="P276" s="103"/>
    </row>
    <row r="277">
      <c r="P277" s="103"/>
    </row>
    <row r="278">
      <c r="P278" s="103"/>
    </row>
    <row r="279">
      <c r="P279" s="103"/>
    </row>
    <row r="280">
      <c r="P280" s="103"/>
    </row>
    <row r="281">
      <c r="P281" s="103"/>
    </row>
    <row r="282">
      <c r="P282" s="103"/>
    </row>
    <row r="283">
      <c r="P283" s="103"/>
    </row>
    <row r="284">
      <c r="P284" s="103"/>
    </row>
    <row r="285">
      <c r="P285" s="103"/>
    </row>
    <row r="286">
      <c r="P286" s="103"/>
    </row>
    <row r="287">
      <c r="P287" s="103"/>
    </row>
    <row r="288">
      <c r="P288" s="103"/>
    </row>
    <row r="289">
      <c r="P289" s="103"/>
    </row>
    <row r="290">
      <c r="P290" s="103"/>
    </row>
    <row r="291">
      <c r="P291" s="103"/>
    </row>
    <row r="292">
      <c r="P292" s="103"/>
    </row>
    <row r="293">
      <c r="P293" s="103"/>
    </row>
    <row r="294">
      <c r="P294" s="103"/>
    </row>
    <row r="295">
      <c r="P295" s="103"/>
    </row>
    <row r="296">
      <c r="P296" s="103"/>
    </row>
    <row r="297">
      <c r="P297" s="103"/>
    </row>
    <row r="298">
      <c r="P298" s="103"/>
    </row>
    <row r="299">
      <c r="P299" s="103"/>
    </row>
    <row r="300">
      <c r="P300" s="103"/>
    </row>
    <row r="301">
      <c r="P301" s="103"/>
    </row>
    <row r="302">
      <c r="P302" s="103"/>
    </row>
    <row r="303">
      <c r="P303" s="103"/>
    </row>
    <row r="304">
      <c r="P304" s="103"/>
    </row>
    <row r="305">
      <c r="P305" s="103"/>
    </row>
    <row r="306">
      <c r="P306" s="103"/>
    </row>
    <row r="307">
      <c r="P307" s="103"/>
    </row>
    <row r="308">
      <c r="P308" s="103"/>
    </row>
    <row r="309">
      <c r="P309" s="103"/>
    </row>
    <row r="310">
      <c r="P310" s="103"/>
    </row>
    <row r="311">
      <c r="P311" s="103"/>
    </row>
    <row r="312">
      <c r="P312" s="103"/>
    </row>
    <row r="313">
      <c r="P313" s="103"/>
    </row>
    <row r="314">
      <c r="P314" s="103"/>
    </row>
    <row r="315">
      <c r="P315" s="103"/>
    </row>
    <row r="316">
      <c r="P316" s="103"/>
    </row>
    <row r="317">
      <c r="P317" s="103"/>
    </row>
    <row r="318">
      <c r="P318" s="103"/>
    </row>
    <row r="319">
      <c r="P319" s="103"/>
    </row>
    <row r="320">
      <c r="P320" s="103"/>
    </row>
    <row r="321">
      <c r="P321" s="103"/>
    </row>
    <row r="322">
      <c r="P322" s="103"/>
    </row>
    <row r="323">
      <c r="P323" s="103"/>
    </row>
    <row r="324">
      <c r="P324" s="103"/>
    </row>
    <row r="325">
      <c r="P325" s="103"/>
    </row>
    <row r="326">
      <c r="P326" s="103"/>
    </row>
    <row r="327">
      <c r="P327" s="103"/>
    </row>
    <row r="328">
      <c r="P328" s="103"/>
    </row>
    <row r="329">
      <c r="P329" s="103"/>
    </row>
    <row r="330">
      <c r="P330" s="103"/>
    </row>
    <row r="331">
      <c r="P331" s="103"/>
    </row>
    <row r="332">
      <c r="P332" s="103"/>
    </row>
    <row r="333">
      <c r="P333" s="103"/>
    </row>
    <row r="334">
      <c r="P334" s="103"/>
    </row>
    <row r="335">
      <c r="P335" s="103"/>
    </row>
    <row r="336">
      <c r="P336" s="103"/>
    </row>
    <row r="337">
      <c r="P337" s="103"/>
    </row>
    <row r="338">
      <c r="P338" s="103"/>
    </row>
    <row r="339">
      <c r="P339" s="103"/>
    </row>
    <row r="340">
      <c r="P340" s="103"/>
    </row>
    <row r="341">
      <c r="P341" s="103"/>
    </row>
    <row r="342">
      <c r="P342" s="103"/>
    </row>
    <row r="343">
      <c r="P343" s="103"/>
    </row>
    <row r="344">
      <c r="P344" s="103"/>
    </row>
    <row r="345">
      <c r="P345" s="103"/>
    </row>
    <row r="346">
      <c r="P346" s="103"/>
    </row>
    <row r="347">
      <c r="P347" s="103"/>
    </row>
    <row r="348">
      <c r="P348" s="103"/>
    </row>
    <row r="349">
      <c r="P349" s="103"/>
    </row>
    <row r="350">
      <c r="P350" s="103"/>
    </row>
    <row r="351">
      <c r="P351" s="103"/>
    </row>
    <row r="352">
      <c r="P352" s="103"/>
    </row>
    <row r="353">
      <c r="P353" s="103"/>
    </row>
    <row r="354">
      <c r="P354" s="103"/>
    </row>
    <row r="355">
      <c r="P355" s="103"/>
    </row>
    <row r="356">
      <c r="P356" s="103"/>
    </row>
    <row r="357">
      <c r="P357" s="103"/>
    </row>
    <row r="358">
      <c r="P358" s="103"/>
    </row>
    <row r="359">
      <c r="P359" s="103"/>
    </row>
    <row r="360">
      <c r="P360" s="103"/>
    </row>
    <row r="361">
      <c r="P361" s="103"/>
    </row>
    <row r="362">
      <c r="P362" s="103"/>
    </row>
    <row r="363">
      <c r="P363" s="103"/>
    </row>
    <row r="364">
      <c r="P364" s="103"/>
    </row>
    <row r="365">
      <c r="P365" s="103"/>
    </row>
    <row r="366">
      <c r="P366" s="103"/>
    </row>
    <row r="367">
      <c r="P367" s="103"/>
    </row>
    <row r="368">
      <c r="P368" s="103"/>
    </row>
    <row r="369">
      <c r="P369" s="103"/>
    </row>
    <row r="370">
      <c r="P370" s="103"/>
    </row>
    <row r="371">
      <c r="P371" s="103"/>
    </row>
    <row r="372">
      <c r="P372" s="103"/>
    </row>
    <row r="373">
      <c r="P373" s="103"/>
    </row>
    <row r="374">
      <c r="P374" s="103"/>
    </row>
    <row r="375">
      <c r="P375" s="103"/>
    </row>
    <row r="376">
      <c r="P376" s="103"/>
    </row>
    <row r="377">
      <c r="P377" s="103"/>
    </row>
    <row r="378">
      <c r="P378" s="103"/>
    </row>
    <row r="379">
      <c r="P379" s="103"/>
    </row>
    <row r="380">
      <c r="P380" s="103"/>
    </row>
    <row r="381">
      <c r="P381" s="103"/>
    </row>
    <row r="382">
      <c r="P382" s="103"/>
    </row>
    <row r="383">
      <c r="P383" s="103"/>
    </row>
    <row r="384">
      <c r="P384" s="103"/>
    </row>
    <row r="385">
      <c r="P385" s="103"/>
    </row>
    <row r="386">
      <c r="P386" s="103"/>
    </row>
    <row r="387">
      <c r="P387" s="103"/>
    </row>
    <row r="388">
      <c r="P388" s="103"/>
    </row>
    <row r="389">
      <c r="P389" s="103"/>
    </row>
    <row r="390">
      <c r="P390" s="103"/>
    </row>
    <row r="391">
      <c r="P391" s="103"/>
    </row>
    <row r="392">
      <c r="P392" s="103"/>
    </row>
    <row r="393">
      <c r="P393" s="103"/>
    </row>
    <row r="394">
      <c r="P394" s="103"/>
    </row>
    <row r="395">
      <c r="P395" s="103"/>
    </row>
    <row r="396">
      <c r="P396" s="103"/>
    </row>
    <row r="397">
      <c r="P397" s="103"/>
    </row>
    <row r="398">
      <c r="P398" s="103"/>
    </row>
    <row r="399">
      <c r="P399" s="103"/>
    </row>
    <row r="400">
      <c r="P400" s="103"/>
    </row>
    <row r="401">
      <c r="P401" s="103"/>
    </row>
    <row r="402">
      <c r="P402" s="103"/>
    </row>
    <row r="403">
      <c r="P403" s="103"/>
    </row>
    <row r="404">
      <c r="P404" s="103"/>
    </row>
    <row r="405">
      <c r="P405" s="103"/>
    </row>
    <row r="406">
      <c r="P406" s="103"/>
    </row>
    <row r="407">
      <c r="P407" s="103"/>
    </row>
    <row r="408">
      <c r="P408" s="103"/>
    </row>
    <row r="409">
      <c r="P409" s="103"/>
    </row>
    <row r="410">
      <c r="P410" s="103"/>
    </row>
    <row r="411">
      <c r="P411" s="103"/>
    </row>
    <row r="412">
      <c r="P412" s="103"/>
    </row>
    <row r="413">
      <c r="P413" s="103"/>
    </row>
    <row r="414">
      <c r="P414" s="103"/>
    </row>
    <row r="415">
      <c r="P415" s="103"/>
    </row>
    <row r="416">
      <c r="P416" s="103"/>
    </row>
    <row r="417">
      <c r="P417" s="103"/>
    </row>
    <row r="418">
      <c r="P418" s="103"/>
    </row>
    <row r="419">
      <c r="P419" s="103"/>
    </row>
    <row r="420">
      <c r="P420" s="103"/>
    </row>
    <row r="421">
      <c r="P421" s="103"/>
    </row>
    <row r="422">
      <c r="P422" s="103"/>
    </row>
    <row r="423">
      <c r="P423" s="103"/>
    </row>
    <row r="424">
      <c r="P424" s="103"/>
    </row>
    <row r="425">
      <c r="P425" s="103"/>
    </row>
    <row r="426">
      <c r="P426" s="103"/>
    </row>
    <row r="427">
      <c r="P427" s="103"/>
    </row>
    <row r="428">
      <c r="P428" s="103"/>
    </row>
    <row r="429">
      <c r="P429" s="103"/>
    </row>
    <row r="430">
      <c r="P430" s="103"/>
    </row>
    <row r="431">
      <c r="P431" s="103"/>
    </row>
    <row r="432">
      <c r="P432" s="103"/>
    </row>
    <row r="433">
      <c r="P433" s="103"/>
    </row>
    <row r="434">
      <c r="P434" s="103"/>
    </row>
    <row r="435">
      <c r="P435" s="103"/>
    </row>
    <row r="436">
      <c r="P436" s="103"/>
    </row>
    <row r="437">
      <c r="P437" s="103"/>
    </row>
    <row r="438">
      <c r="P438" s="103"/>
    </row>
    <row r="439">
      <c r="P439" s="103"/>
    </row>
    <row r="440">
      <c r="P440" s="103"/>
    </row>
    <row r="441">
      <c r="P441" s="103"/>
    </row>
    <row r="442">
      <c r="P442" s="103"/>
    </row>
    <row r="443">
      <c r="P443" s="103"/>
    </row>
    <row r="444">
      <c r="P444" s="103"/>
    </row>
    <row r="445">
      <c r="P445" s="103"/>
    </row>
    <row r="446">
      <c r="P446" s="103"/>
    </row>
    <row r="447">
      <c r="P447" s="103"/>
    </row>
    <row r="448">
      <c r="P448" s="103"/>
    </row>
    <row r="449">
      <c r="P449" s="103"/>
    </row>
    <row r="450">
      <c r="P450" s="103"/>
    </row>
    <row r="451">
      <c r="P451" s="103"/>
    </row>
    <row r="452">
      <c r="P452" s="103"/>
    </row>
    <row r="453">
      <c r="P453" s="103"/>
    </row>
    <row r="454">
      <c r="P454" s="103"/>
    </row>
    <row r="455">
      <c r="P455" s="103"/>
    </row>
    <row r="456">
      <c r="P456" s="103"/>
    </row>
    <row r="457">
      <c r="P457" s="103"/>
    </row>
    <row r="458">
      <c r="P458" s="103"/>
    </row>
    <row r="459">
      <c r="P459" s="103"/>
    </row>
    <row r="460">
      <c r="P460" s="103"/>
    </row>
    <row r="461">
      <c r="P461" s="103"/>
    </row>
    <row r="462">
      <c r="P462" s="103"/>
    </row>
    <row r="463">
      <c r="P463" s="103"/>
    </row>
    <row r="464">
      <c r="P464" s="103"/>
    </row>
    <row r="465">
      <c r="P465" s="103"/>
    </row>
    <row r="466">
      <c r="P466" s="103"/>
    </row>
    <row r="467">
      <c r="P467" s="103"/>
    </row>
    <row r="468">
      <c r="P468" s="103"/>
    </row>
    <row r="469">
      <c r="P469" s="103"/>
    </row>
    <row r="470">
      <c r="P470" s="103"/>
    </row>
    <row r="471">
      <c r="P471" s="103"/>
    </row>
    <row r="472">
      <c r="P472" s="103"/>
    </row>
    <row r="473">
      <c r="P473" s="103"/>
    </row>
    <row r="474">
      <c r="P474" s="103"/>
    </row>
    <row r="475">
      <c r="P475" s="103"/>
    </row>
    <row r="476">
      <c r="P476" s="103"/>
    </row>
    <row r="477">
      <c r="P477" s="103"/>
    </row>
    <row r="478">
      <c r="P478" s="103"/>
    </row>
    <row r="479">
      <c r="P479" s="103"/>
    </row>
    <row r="480">
      <c r="P480" s="103"/>
    </row>
    <row r="481">
      <c r="P481" s="103"/>
    </row>
    <row r="482">
      <c r="P482" s="103"/>
    </row>
    <row r="483">
      <c r="P483" s="103"/>
    </row>
    <row r="484">
      <c r="P484" s="103"/>
    </row>
    <row r="485">
      <c r="P485" s="103"/>
    </row>
    <row r="486">
      <c r="P486" s="103"/>
    </row>
    <row r="487">
      <c r="P487" s="103"/>
    </row>
    <row r="488">
      <c r="P488" s="103"/>
    </row>
    <row r="489">
      <c r="P489" s="103"/>
    </row>
    <row r="490">
      <c r="P490" s="103"/>
    </row>
    <row r="491">
      <c r="P491" s="103"/>
    </row>
    <row r="492">
      <c r="P492" s="103"/>
    </row>
    <row r="493">
      <c r="P493" s="103"/>
    </row>
    <row r="494">
      <c r="P494" s="103"/>
    </row>
    <row r="495">
      <c r="P495" s="103"/>
    </row>
    <row r="496">
      <c r="P496" s="103"/>
    </row>
    <row r="497">
      <c r="P497" s="103"/>
    </row>
    <row r="498">
      <c r="P498" s="103"/>
    </row>
    <row r="499">
      <c r="P499" s="103"/>
    </row>
    <row r="500">
      <c r="P500" s="103"/>
    </row>
    <row r="501">
      <c r="P501" s="103"/>
    </row>
    <row r="502">
      <c r="P502" s="103"/>
    </row>
    <row r="503">
      <c r="P503" s="103"/>
    </row>
    <row r="504">
      <c r="P504" s="103"/>
    </row>
    <row r="505">
      <c r="P505" s="103"/>
    </row>
    <row r="506">
      <c r="P506" s="103"/>
    </row>
    <row r="507">
      <c r="P507" s="103"/>
    </row>
    <row r="508">
      <c r="P508" s="103"/>
    </row>
    <row r="509">
      <c r="P509" s="103"/>
    </row>
    <row r="510">
      <c r="P510" s="103"/>
    </row>
    <row r="511">
      <c r="P511" s="103"/>
    </row>
    <row r="512">
      <c r="P512" s="103"/>
    </row>
    <row r="513">
      <c r="P513" s="103"/>
    </row>
    <row r="514">
      <c r="P514" s="103"/>
    </row>
    <row r="515">
      <c r="P515" s="103"/>
    </row>
    <row r="516">
      <c r="P516" s="103"/>
    </row>
    <row r="517">
      <c r="P517" s="103"/>
    </row>
    <row r="518">
      <c r="P518" s="103"/>
    </row>
    <row r="519">
      <c r="P519" s="103"/>
    </row>
    <row r="520">
      <c r="P520" s="103"/>
    </row>
    <row r="521">
      <c r="P521" s="103"/>
    </row>
    <row r="522">
      <c r="P522" s="103"/>
    </row>
    <row r="523">
      <c r="P523" s="103"/>
    </row>
    <row r="524">
      <c r="P524" s="103"/>
    </row>
    <row r="525">
      <c r="P525" s="103"/>
    </row>
    <row r="526">
      <c r="P526" s="103"/>
    </row>
    <row r="527">
      <c r="P527" s="103"/>
    </row>
    <row r="528">
      <c r="P528" s="103"/>
    </row>
    <row r="529">
      <c r="P529" s="103"/>
    </row>
    <row r="530">
      <c r="P530" s="103"/>
    </row>
    <row r="531">
      <c r="P531" s="103"/>
    </row>
    <row r="532">
      <c r="P532" s="103"/>
    </row>
    <row r="533">
      <c r="P533" s="103"/>
    </row>
    <row r="534">
      <c r="P534" s="103"/>
    </row>
    <row r="535">
      <c r="P535" s="103"/>
    </row>
    <row r="536">
      <c r="P536" s="103"/>
    </row>
    <row r="537">
      <c r="P537" s="103"/>
    </row>
    <row r="538">
      <c r="P538" s="103"/>
    </row>
    <row r="539">
      <c r="P539" s="103"/>
    </row>
    <row r="540">
      <c r="P540" s="103"/>
    </row>
    <row r="541">
      <c r="P541" s="103"/>
    </row>
    <row r="542">
      <c r="P542" s="103"/>
    </row>
    <row r="543">
      <c r="P543" s="103"/>
    </row>
    <row r="544">
      <c r="P544" s="103"/>
    </row>
    <row r="545">
      <c r="P545" s="103"/>
    </row>
    <row r="546">
      <c r="P546" s="103"/>
    </row>
    <row r="547">
      <c r="P547" s="103"/>
    </row>
    <row r="548">
      <c r="P548" s="103"/>
    </row>
    <row r="549">
      <c r="P549" s="103"/>
    </row>
    <row r="550">
      <c r="P550" s="103"/>
    </row>
    <row r="551">
      <c r="P551" s="103"/>
    </row>
    <row r="552">
      <c r="P552" s="103"/>
    </row>
    <row r="553">
      <c r="P553" s="103"/>
    </row>
    <row r="554">
      <c r="P554" s="103"/>
    </row>
    <row r="555">
      <c r="P555" s="103"/>
    </row>
    <row r="556">
      <c r="P556" s="103"/>
    </row>
    <row r="557">
      <c r="P557" s="103"/>
    </row>
    <row r="558">
      <c r="P558" s="103"/>
    </row>
    <row r="559">
      <c r="P559" s="103"/>
    </row>
    <row r="560">
      <c r="P560" s="103"/>
    </row>
    <row r="561">
      <c r="P561" s="103"/>
    </row>
    <row r="562">
      <c r="P562" s="103"/>
    </row>
    <row r="563">
      <c r="P563" s="103"/>
    </row>
    <row r="564">
      <c r="P564" s="103"/>
    </row>
    <row r="565">
      <c r="P565" s="103"/>
    </row>
    <row r="566">
      <c r="P566" s="103"/>
    </row>
    <row r="567">
      <c r="P567" s="103"/>
    </row>
    <row r="568">
      <c r="P568" s="103"/>
    </row>
    <row r="569">
      <c r="P569" s="103"/>
    </row>
    <row r="570">
      <c r="P570" s="103"/>
    </row>
    <row r="571">
      <c r="P571" s="103"/>
    </row>
    <row r="572">
      <c r="P572" s="103"/>
    </row>
    <row r="573">
      <c r="P573" s="103"/>
    </row>
    <row r="574">
      <c r="P574" s="103"/>
    </row>
    <row r="575">
      <c r="P575" s="103"/>
    </row>
    <row r="576">
      <c r="P576" s="103"/>
    </row>
    <row r="577">
      <c r="P577" s="103"/>
    </row>
    <row r="578">
      <c r="P578" s="103"/>
    </row>
    <row r="579">
      <c r="P579" s="103"/>
    </row>
    <row r="580">
      <c r="P580" s="103"/>
    </row>
    <row r="581">
      <c r="P581" s="103"/>
    </row>
    <row r="582">
      <c r="P582" s="103"/>
    </row>
    <row r="583">
      <c r="P583" s="103"/>
    </row>
    <row r="584">
      <c r="P584" s="103"/>
    </row>
    <row r="585">
      <c r="P585" s="103"/>
    </row>
    <row r="586">
      <c r="P586" s="103"/>
    </row>
    <row r="587">
      <c r="P587" s="103"/>
    </row>
    <row r="588">
      <c r="P588" s="103"/>
    </row>
    <row r="589">
      <c r="P589" s="103"/>
    </row>
    <row r="590">
      <c r="P590" s="103"/>
    </row>
    <row r="591">
      <c r="P591" s="103"/>
    </row>
    <row r="592">
      <c r="P592" s="103"/>
    </row>
    <row r="593">
      <c r="P593" s="103"/>
    </row>
    <row r="594">
      <c r="P594" s="103"/>
    </row>
    <row r="595">
      <c r="P595" s="103"/>
    </row>
    <row r="596">
      <c r="P596" s="103"/>
    </row>
    <row r="597">
      <c r="P597" s="103"/>
    </row>
    <row r="598">
      <c r="P598" s="103"/>
    </row>
    <row r="599">
      <c r="P599" s="103"/>
    </row>
    <row r="600">
      <c r="P600" s="103"/>
    </row>
    <row r="601">
      <c r="P601" s="103"/>
    </row>
    <row r="602">
      <c r="P602" s="103"/>
    </row>
    <row r="603">
      <c r="P603" s="103"/>
    </row>
    <row r="604">
      <c r="P604" s="103"/>
    </row>
    <row r="605">
      <c r="P605" s="103"/>
    </row>
    <row r="606">
      <c r="P606" s="103"/>
    </row>
    <row r="607">
      <c r="P607" s="103"/>
    </row>
    <row r="608">
      <c r="P608" s="103"/>
    </row>
    <row r="609">
      <c r="P609" s="103"/>
    </row>
    <row r="610">
      <c r="P610" s="103"/>
    </row>
    <row r="611">
      <c r="P611" s="103"/>
    </row>
    <row r="612">
      <c r="P612" s="103"/>
    </row>
    <row r="613">
      <c r="P613" s="103"/>
    </row>
    <row r="614">
      <c r="P614" s="103"/>
    </row>
    <row r="615">
      <c r="P615" s="103"/>
    </row>
    <row r="616">
      <c r="P616" s="103"/>
    </row>
    <row r="617">
      <c r="P617" s="103"/>
    </row>
    <row r="618">
      <c r="P618" s="103"/>
    </row>
    <row r="619">
      <c r="P619" s="103"/>
    </row>
    <row r="620">
      <c r="P620" s="103"/>
    </row>
    <row r="621">
      <c r="P621" s="103"/>
    </row>
    <row r="622">
      <c r="P622" s="103"/>
    </row>
    <row r="623">
      <c r="P623" s="103"/>
    </row>
    <row r="624">
      <c r="P624" s="103"/>
    </row>
    <row r="625">
      <c r="P625" s="103"/>
    </row>
    <row r="626">
      <c r="P626" s="103"/>
    </row>
    <row r="627">
      <c r="P627" s="103"/>
    </row>
    <row r="628">
      <c r="P628" s="103"/>
    </row>
    <row r="629">
      <c r="P629" s="103"/>
    </row>
    <row r="630">
      <c r="P630" s="103"/>
    </row>
    <row r="631">
      <c r="P631" s="103"/>
    </row>
    <row r="632">
      <c r="P632" s="103"/>
    </row>
    <row r="633">
      <c r="P633" s="103"/>
    </row>
    <row r="634">
      <c r="P634" s="103"/>
    </row>
    <row r="635">
      <c r="P635" s="103"/>
    </row>
    <row r="636">
      <c r="P636" s="103"/>
    </row>
    <row r="637">
      <c r="P637" s="103"/>
    </row>
    <row r="638">
      <c r="P638" s="103"/>
    </row>
    <row r="639">
      <c r="P639" s="103"/>
    </row>
    <row r="640">
      <c r="P640" s="103"/>
    </row>
    <row r="641">
      <c r="P641" s="103"/>
    </row>
    <row r="642">
      <c r="P642" s="103"/>
    </row>
    <row r="643">
      <c r="P643" s="103"/>
    </row>
    <row r="644">
      <c r="P644" s="103"/>
    </row>
    <row r="645">
      <c r="P645" s="103"/>
    </row>
    <row r="646">
      <c r="P646" s="103"/>
    </row>
    <row r="647">
      <c r="P647" s="103"/>
    </row>
    <row r="648">
      <c r="P648" s="103"/>
    </row>
    <row r="649">
      <c r="P649" s="103"/>
    </row>
    <row r="650">
      <c r="P650" s="103"/>
    </row>
    <row r="651">
      <c r="P651" s="103"/>
    </row>
    <row r="652">
      <c r="P652" s="103"/>
    </row>
    <row r="653">
      <c r="P653" s="103"/>
    </row>
    <row r="654">
      <c r="P654" s="103"/>
    </row>
    <row r="655">
      <c r="P655" s="103"/>
    </row>
    <row r="656">
      <c r="P656" s="103"/>
    </row>
    <row r="657">
      <c r="P657" s="103"/>
    </row>
    <row r="658">
      <c r="P658" s="103"/>
    </row>
    <row r="659">
      <c r="P659" s="103"/>
    </row>
    <row r="660">
      <c r="P660" s="103"/>
    </row>
    <row r="661">
      <c r="P661" s="103"/>
    </row>
    <row r="662">
      <c r="P662" s="103"/>
    </row>
    <row r="663">
      <c r="P663" s="103"/>
    </row>
    <row r="664">
      <c r="P664" s="103"/>
    </row>
    <row r="665">
      <c r="P665" s="103"/>
    </row>
    <row r="666">
      <c r="P666" s="103"/>
    </row>
    <row r="667">
      <c r="P667" s="103"/>
    </row>
    <row r="668">
      <c r="P668" s="103"/>
    </row>
    <row r="669">
      <c r="P669" s="103"/>
    </row>
    <row r="670">
      <c r="P670" s="103"/>
    </row>
    <row r="671">
      <c r="P671" s="103"/>
    </row>
    <row r="672">
      <c r="P672" s="103"/>
    </row>
    <row r="673">
      <c r="P673" s="103"/>
    </row>
    <row r="674">
      <c r="P674" s="103"/>
    </row>
    <row r="675">
      <c r="P675" s="103"/>
    </row>
    <row r="676">
      <c r="P676" s="103"/>
    </row>
    <row r="677">
      <c r="P677" s="103"/>
    </row>
    <row r="678">
      <c r="P678" s="103"/>
    </row>
    <row r="679">
      <c r="P679" s="103"/>
    </row>
    <row r="680">
      <c r="P680" s="103"/>
    </row>
    <row r="681">
      <c r="P681" s="103"/>
    </row>
    <row r="682">
      <c r="P682" s="103"/>
    </row>
    <row r="683">
      <c r="P683" s="103"/>
    </row>
    <row r="684">
      <c r="P684" s="103"/>
    </row>
    <row r="685">
      <c r="P685" s="103"/>
    </row>
    <row r="686">
      <c r="P686" s="103"/>
    </row>
    <row r="687">
      <c r="P687" s="103"/>
    </row>
    <row r="688">
      <c r="P688" s="103"/>
    </row>
    <row r="689">
      <c r="P689" s="103"/>
    </row>
    <row r="690">
      <c r="P690" s="103"/>
    </row>
    <row r="691">
      <c r="P691" s="103"/>
    </row>
    <row r="692">
      <c r="P692" s="103"/>
    </row>
    <row r="693">
      <c r="P693" s="103"/>
    </row>
    <row r="694">
      <c r="P694" s="103"/>
    </row>
    <row r="695">
      <c r="P695" s="103"/>
    </row>
    <row r="696">
      <c r="P696" s="103"/>
    </row>
    <row r="697">
      <c r="P697" s="103"/>
    </row>
    <row r="698">
      <c r="P698" s="103"/>
    </row>
    <row r="699">
      <c r="P699" s="103"/>
    </row>
    <row r="700">
      <c r="P700" s="103"/>
    </row>
    <row r="701">
      <c r="P701" s="103"/>
    </row>
    <row r="702">
      <c r="P702" s="103"/>
    </row>
    <row r="703">
      <c r="P703" s="103"/>
    </row>
    <row r="704">
      <c r="P704" s="103"/>
    </row>
    <row r="705">
      <c r="P705" s="103"/>
    </row>
    <row r="706">
      <c r="P706" s="103"/>
    </row>
    <row r="707">
      <c r="P707" s="103"/>
    </row>
    <row r="708">
      <c r="P708" s="103"/>
    </row>
    <row r="709">
      <c r="P709" s="103"/>
    </row>
    <row r="710">
      <c r="P710" s="103"/>
    </row>
    <row r="711">
      <c r="P711" s="103"/>
    </row>
    <row r="712">
      <c r="P712" s="103"/>
    </row>
    <row r="713">
      <c r="P713" s="103"/>
    </row>
    <row r="714">
      <c r="P714" s="103"/>
    </row>
    <row r="715">
      <c r="P715" s="103"/>
    </row>
    <row r="716">
      <c r="P716" s="103"/>
    </row>
    <row r="717">
      <c r="P717" s="103"/>
    </row>
    <row r="718">
      <c r="P718" s="103"/>
    </row>
    <row r="719">
      <c r="P719" s="103"/>
    </row>
    <row r="720">
      <c r="P720" s="103"/>
    </row>
    <row r="721">
      <c r="P721" s="103"/>
    </row>
    <row r="722">
      <c r="P722" s="103"/>
    </row>
    <row r="723">
      <c r="P723" s="103"/>
    </row>
    <row r="724">
      <c r="P724" s="103"/>
    </row>
    <row r="725">
      <c r="P725" s="103"/>
    </row>
    <row r="726">
      <c r="P726" s="103"/>
    </row>
    <row r="727">
      <c r="P727" s="103"/>
    </row>
    <row r="728">
      <c r="P728" s="103"/>
    </row>
    <row r="729">
      <c r="P729" s="103"/>
    </row>
    <row r="730">
      <c r="P730" s="103"/>
    </row>
    <row r="731">
      <c r="P731" s="103"/>
    </row>
    <row r="732">
      <c r="P732" s="103"/>
    </row>
    <row r="733">
      <c r="P733" s="103"/>
    </row>
    <row r="734">
      <c r="P734" s="103"/>
    </row>
    <row r="735">
      <c r="P735" s="103"/>
    </row>
    <row r="736">
      <c r="P736" s="103"/>
    </row>
    <row r="737">
      <c r="P737" s="103"/>
    </row>
    <row r="738">
      <c r="P738" s="103"/>
    </row>
    <row r="739">
      <c r="P739" s="103"/>
    </row>
    <row r="740">
      <c r="P740" s="103"/>
    </row>
    <row r="741">
      <c r="P741" s="103"/>
    </row>
    <row r="742">
      <c r="P742" s="103"/>
    </row>
    <row r="743">
      <c r="P743" s="103"/>
    </row>
    <row r="744">
      <c r="P744" s="103"/>
    </row>
    <row r="745">
      <c r="P745" s="103"/>
    </row>
    <row r="746">
      <c r="P746" s="103"/>
    </row>
    <row r="747">
      <c r="P747" s="103"/>
    </row>
    <row r="748">
      <c r="P748" s="103"/>
    </row>
    <row r="749">
      <c r="P749" s="103"/>
    </row>
    <row r="750">
      <c r="P750" s="103"/>
    </row>
    <row r="751">
      <c r="P751" s="103"/>
    </row>
    <row r="752">
      <c r="P752" s="103"/>
    </row>
    <row r="753">
      <c r="P753" s="103"/>
    </row>
    <row r="754">
      <c r="P754" s="103"/>
    </row>
    <row r="755">
      <c r="P755" s="103"/>
    </row>
    <row r="756">
      <c r="P756" s="103"/>
    </row>
    <row r="757">
      <c r="P757" s="103"/>
    </row>
    <row r="758">
      <c r="P758" s="103"/>
    </row>
    <row r="759">
      <c r="P759" s="103"/>
    </row>
    <row r="760">
      <c r="P760" s="103"/>
    </row>
    <row r="761">
      <c r="P761" s="103"/>
    </row>
    <row r="762">
      <c r="P762" s="103"/>
    </row>
    <row r="763">
      <c r="P763" s="103"/>
    </row>
    <row r="764">
      <c r="P764" s="103"/>
    </row>
    <row r="765">
      <c r="P765" s="103"/>
    </row>
    <row r="766">
      <c r="P766" s="103"/>
    </row>
    <row r="767">
      <c r="P767" s="103"/>
    </row>
    <row r="768">
      <c r="P768" s="103"/>
    </row>
    <row r="769">
      <c r="P769" s="103"/>
    </row>
    <row r="770">
      <c r="P770" s="103"/>
    </row>
    <row r="771">
      <c r="P771" s="103"/>
    </row>
    <row r="772">
      <c r="P772" s="103"/>
    </row>
    <row r="773">
      <c r="P773" s="103"/>
    </row>
    <row r="774">
      <c r="P774" s="103"/>
    </row>
    <row r="775">
      <c r="P775" s="103"/>
    </row>
    <row r="776">
      <c r="P776" s="103"/>
    </row>
    <row r="777">
      <c r="P777" s="103"/>
    </row>
    <row r="778">
      <c r="P778" s="103"/>
    </row>
    <row r="779">
      <c r="P779" s="103"/>
    </row>
    <row r="780">
      <c r="P780" s="103"/>
    </row>
    <row r="781">
      <c r="P781" s="103"/>
    </row>
    <row r="782">
      <c r="P782" s="103"/>
    </row>
    <row r="783">
      <c r="P783" s="103"/>
    </row>
    <row r="784">
      <c r="P784" s="103"/>
    </row>
    <row r="785">
      <c r="P785" s="103"/>
    </row>
    <row r="786">
      <c r="P786" s="103"/>
    </row>
    <row r="787">
      <c r="P787" s="103"/>
    </row>
    <row r="788">
      <c r="P788" s="103"/>
    </row>
    <row r="789">
      <c r="P789" s="103"/>
    </row>
    <row r="790">
      <c r="P790" s="103"/>
    </row>
    <row r="791">
      <c r="P791" s="103"/>
    </row>
    <row r="792">
      <c r="P792" s="103"/>
    </row>
    <row r="793">
      <c r="P793" s="103"/>
    </row>
    <row r="794">
      <c r="P794" s="103"/>
    </row>
    <row r="795">
      <c r="P795" s="103"/>
    </row>
    <row r="796">
      <c r="P796" s="103"/>
    </row>
    <row r="797">
      <c r="P797" s="103"/>
    </row>
    <row r="798">
      <c r="P798" s="103"/>
    </row>
    <row r="799">
      <c r="P799" s="103"/>
    </row>
    <row r="800">
      <c r="P800" s="103"/>
    </row>
    <row r="801">
      <c r="P801" s="103"/>
    </row>
    <row r="802">
      <c r="P802" s="103"/>
    </row>
    <row r="803">
      <c r="P803" s="103"/>
    </row>
    <row r="804">
      <c r="P804" s="103"/>
    </row>
    <row r="805">
      <c r="P805" s="103"/>
    </row>
    <row r="806">
      <c r="P806" s="103"/>
    </row>
    <row r="807">
      <c r="P807" s="103"/>
    </row>
    <row r="808">
      <c r="P808" s="103"/>
    </row>
    <row r="809">
      <c r="P809" s="103"/>
    </row>
    <row r="810">
      <c r="P810" s="103"/>
    </row>
    <row r="811">
      <c r="P811" s="103"/>
    </row>
    <row r="812">
      <c r="P812" s="103"/>
    </row>
    <row r="813">
      <c r="P813" s="103"/>
    </row>
    <row r="814">
      <c r="P814" s="103"/>
    </row>
    <row r="815">
      <c r="P815" s="103"/>
    </row>
    <row r="816">
      <c r="P816" s="103"/>
    </row>
    <row r="817">
      <c r="P817" s="103"/>
    </row>
    <row r="818">
      <c r="P818" s="103"/>
    </row>
    <row r="819">
      <c r="P819" s="103"/>
    </row>
    <row r="820">
      <c r="P820" s="103"/>
    </row>
    <row r="821">
      <c r="P821" s="103"/>
    </row>
    <row r="822">
      <c r="P822" s="103"/>
    </row>
    <row r="823">
      <c r="P823" s="103"/>
    </row>
    <row r="824">
      <c r="P824" s="103"/>
    </row>
    <row r="825">
      <c r="P825" s="103"/>
    </row>
    <row r="826">
      <c r="P826" s="103"/>
    </row>
    <row r="827">
      <c r="P827" s="103"/>
    </row>
    <row r="828">
      <c r="P828" s="103"/>
    </row>
    <row r="829">
      <c r="P829" s="103"/>
    </row>
    <row r="830">
      <c r="P830" s="103"/>
    </row>
    <row r="831">
      <c r="P831" s="103"/>
    </row>
    <row r="832">
      <c r="P832" s="103"/>
    </row>
    <row r="833">
      <c r="P833" s="103"/>
    </row>
    <row r="834">
      <c r="P834" s="103"/>
    </row>
    <row r="835">
      <c r="P835" s="103"/>
    </row>
    <row r="836">
      <c r="P836" s="103"/>
    </row>
    <row r="837">
      <c r="P837" s="103"/>
    </row>
    <row r="838">
      <c r="P838" s="103"/>
    </row>
    <row r="839">
      <c r="P839" s="103"/>
    </row>
    <row r="840">
      <c r="P840" s="103"/>
    </row>
    <row r="841">
      <c r="P841" s="103"/>
    </row>
    <row r="842">
      <c r="P842" s="103"/>
    </row>
    <row r="843">
      <c r="P843" s="103"/>
    </row>
    <row r="844">
      <c r="P844" s="103"/>
    </row>
    <row r="845">
      <c r="P845" s="103"/>
    </row>
    <row r="846">
      <c r="P846" s="103"/>
    </row>
    <row r="847">
      <c r="P847" s="103"/>
    </row>
    <row r="848">
      <c r="P848" s="103"/>
    </row>
    <row r="849">
      <c r="P849" s="103"/>
    </row>
    <row r="850">
      <c r="P850" s="103"/>
    </row>
    <row r="851">
      <c r="P851" s="103"/>
    </row>
    <row r="852">
      <c r="P852" s="103"/>
    </row>
    <row r="853">
      <c r="P853" s="103"/>
    </row>
    <row r="854">
      <c r="P854" s="103"/>
    </row>
    <row r="855">
      <c r="P855" s="103"/>
    </row>
    <row r="856">
      <c r="P856" s="103"/>
    </row>
    <row r="857">
      <c r="P857" s="103"/>
    </row>
    <row r="858">
      <c r="P858" s="103"/>
    </row>
    <row r="859">
      <c r="P859" s="103"/>
    </row>
    <row r="860">
      <c r="P860" s="103"/>
    </row>
    <row r="861">
      <c r="P861" s="103"/>
    </row>
    <row r="862">
      <c r="P862" s="103"/>
    </row>
    <row r="863">
      <c r="P863" s="103"/>
    </row>
    <row r="864">
      <c r="P864" s="103"/>
    </row>
    <row r="865">
      <c r="P865" s="103"/>
    </row>
    <row r="866">
      <c r="P866" s="103"/>
    </row>
    <row r="867">
      <c r="P867" s="103"/>
    </row>
    <row r="868">
      <c r="P868" s="103"/>
    </row>
    <row r="869">
      <c r="P869" s="103"/>
    </row>
    <row r="870">
      <c r="P870" s="103"/>
    </row>
    <row r="871">
      <c r="P871" s="103"/>
    </row>
    <row r="872">
      <c r="P872" s="103"/>
    </row>
    <row r="873">
      <c r="P873" s="103"/>
    </row>
    <row r="874">
      <c r="P874" s="103"/>
    </row>
    <row r="875">
      <c r="P875" s="103"/>
    </row>
    <row r="876">
      <c r="P876" s="103"/>
    </row>
    <row r="877">
      <c r="P877" s="103"/>
    </row>
    <row r="878">
      <c r="P878" s="103"/>
    </row>
    <row r="879">
      <c r="P879" s="103"/>
    </row>
    <row r="880">
      <c r="P880" s="103"/>
    </row>
    <row r="881">
      <c r="P881" s="103"/>
    </row>
    <row r="882">
      <c r="P882" s="103"/>
    </row>
    <row r="883">
      <c r="P883" s="103"/>
    </row>
    <row r="884">
      <c r="P884" s="103"/>
    </row>
    <row r="885">
      <c r="P885" s="103"/>
    </row>
    <row r="886">
      <c r="P886" s="103"/>
    </row>
    <row r="887">
      <c r="P887" s="103"/>
    </row>
    <row r="888">
      <c r="P888" s="103"/>
    </row>
    <row r="889">
      <c r="P889" s="103"/>
    </row>
    <row r="890">
      <c r="P890" s="103"/>
    </row>
    <row r="891">
      <c r="P891" s="103"/>
    </row>
    <row r="892">
      <c r="P892" s="103"/>
    </row>
    <row r="893">
      <c r="P893" s="103"/>
    </row>
    <row r="894">
      <c r="P894" s="103"/>
    </row>
    <row r="895">
      <c r="P895" s="103"/>
    </row>
    <row r="896">
      <c r="P896" s="103"/>
    </row>
    <row r="897">
      <c r="P897" s="103"/>
    </row>
    <row r="898">
      <c r="P898" s="103"/>
    </row>
    <row r="899">
      <c r="P899" s="103"/>
    </row>
    <row r="900">
      <c r="P900" s="103"/>
    </row>
    <row r="901">
      <c r="P901" s="103"/>
    </row>
    <row r="902">
      <c r="P902" s="103"/>
    </row>
    <row r="903">
      <c r="P903" s="103"/>
    </row>
    <row r="904">
      <c r="P904" s="103"/>
    </row>
    <row r="905">
      <c r="P905" s="103"/>
    </row>
    <row r="906">
      <c r="P906" s="103"/>
    </row>
    <row r="907">
      <c r="P907" s="103"/>
    </row>
    <row r="908">
      <c r="P908" s="103"/>
    </row>
    <row r="909">
      <c r="P909" s="103"/>
    </row>
    <row r="910">
      <c r="P910" s="103"/>
    </row>
    <row r="911">
      <c r="P911" s="103"/>
    </row>
    <row r="912">
      <c r="P912" s="103"/>
    </row>
    <row r="913">
      <c r="P913" s="103"/>
    </row>
    <row r="914">
      <c r="P914" s="103"/>
    </row>
    <row r="915">
      <c r="P915" s="103"/>
    </row>
    <row r="916">
      <c r="P916" s="103"/>
    </row>
    <row r="917">
      <c r="P917" s="103"/>
    </row>
    <row r="918">
      <c r="P918" s="103"/>
    </row>
    <row r="919">
      <c r="P919" s="103"/>
    </row>
    <row r="920">
      <c r="P920" s="103"/>
    </row>
    <row r="921">
      <c r="P921" s="103"/>
    </row>
    <row r="922">
      <c r="P922" s="103"/>
    </row>
    <row r="923">
      <c r="P923" s="103"/>
    </row>
    <row r="924">
      <c r="P924" s="103"/>
    </row>
    <row r="925">
      <c r="P925" s="103"/>
    </row>
    <row r="926">
      <c r="P926" s="103"/>
    </row>
    <row r="927">
      <c r="P927" s="103"/>
    </row>
    <row r="928">
      <c r="P928" s="103"/>
    </row>
    <row r="929">
      <c r="P929" s="103"/>
    </row>
    <row r="930">
      <c r="P930" s="103"/>
    </row>
    <row r="931">
      <c r="P931" s="103"/>
    </row>
    <row r="932">
      <c r="P932" s="103"/>
    </row>
    <row r="933">
      <c r="P933" s="103"/>
    </row>
    <row r="934">
      <c r="P934" s="103"/>
    </row>
    <row r="935">
      <c r="P935" s="103"/>
    </row>
    <row r="936">
      <c r="P936" s="103"/>
    </row>
    <row r="937">
      <c r="P937" s="103"/>
    </row>
    <row r="938">
      <c r="P938" s="103"/>
    </row>
    <row r="939">
      <c r="P939" s="103"/>
    </row>
    <row r="940">
      <c r="P940" s="103"/>
    </row>
    <row r="941">
      <c r="P941" s="103"/>
    </row>
    <row r="942">
      <c r="P942" s="103"/>
    </row>
    <row r="943">
      <c r="P943" s="103"/>
    </row>
    <row r="944">
      <c r="P944" s="103"/>
    </row>
    <row r="945">
      <c r="P945" s="103"/>
    </row>
    <row r="946">
      <c r="P946" s="103"/>
    </row>
    <row r="947">
      <c r="P947" s="103"/>
    </row>
    <row r="948">
      <c r="P948" s="103"/>
    </row>
    <row r="949">
      <c r="P949" s="103"/>
    </row>
    <row r="950">
      <c r="P950" s="103"/>
    </row>
    <row r="951">
      <c r="P951" s="103"/>
    </row>
    <row r="952">
      <c r="P952" s="103"/>
    </row>
    <row r="953">
      <c r="P953" s="103"/>
    </row>
    <row r="954">
      <c r="P954" s="103"/>
    </row>
    <row r="955">
      <c r="P955" s="103"/>
    </row>
    <row r="956">
      <c r="P956" s="103"/>
    </row>
    <row r="957">
      <c r="P957" s="103"/>
    </row>
    <row r="958">
      <c r="P958" s="103"/>
    </row>
    <row r="959">
      <c r="P959" s="103"/>
    </row>
    <row r="960">
      <c r="P960" s="103"/>
    </row>
    <row r="961">
      <c r="P961" s="103"/>
    </row>
    <row r="962">
      <c r="P962" s="103"/>
    </row>
    <row r="963">
      <c r="P963" s="103"/>
    </row>
    <row r="964">
      <c r="P964" s="103"/>
    </row>
    <row r="965">
      <c r="P965" s="103"/>
    </row>
    <row r="966">
      <c r="P966" s="103"/>
    </row>
    <row r="967">
      <c r="P967" s="103"/>
    </row>
    <row r="968">
      <c r="P968" s="103"/>
    </row>
    <row r="969">
      <c r="P969" s="103"/>
    </row>
    <row r="970">
      <c r="P970" s="103"/>
    </row>
    <row r="971">
      <c r="P971" s="103"/>
    </row>
    <row r="972">
      <c r="P972" s="103"/>
    </row>
    <row r="973">
      <c r="P973" s="103"/>
    </row>
    <row r="974">
      <c r="P974" s="103"/>
    </row>
    <row r="975">
      <c r="P975" s="103"/>
    </row>
    <row r="976">
      <c r="P976" s="103"/>
    </row>
    <row r="977">
      <c r="P977" s="103"/>
    </row>
    <row r="978">
      <c r="P978" s="103"/>
    </row>
    <row r="979">
      <c r="P979" s="103"/>
    </row>
    <row r="980">
      <c r="P980" s="103"/>
    </row>
    <row r="981">
      <c r="P981" s="103"/>
    </row>
    <row r="982">
      <c r="P982" s="103"/>
    </row>
    <row r="983">
      <c r="P983" s="103"/>
    </row>
    <row r="984">
      <c r="P984" s="103"/>
    </row>
    <row r="985">
      <c r="P985" s="103"/>
    </row>
    <row r="986">
      <c r="P986" s="103"/>
    </row>
    <row r="987">
      <c r="P987" s="103"/>
    </row>
    <row r="988">
      <c r="P988" s="103"/>
    </row>
    <row r="989">
      <c r="P989" s="103"/>
    </row>
    <row r="990">
      <c r="P990" s="103"/>
    </row>
    <row r="991">
      <c r="P991" s="103"/>
    </row>
    <row r="992">
      <c r="P992" s="103"/>
    </row>
    <row r="993">
      <c r="P993" s="103"/>
    </row>
    <row r="994">
      <c r="P994" s="103"/>
    </row>
    <row r="995">
      <c r="P995" s="103"/>
    </row>
    <row r="996">
      <c r="P996" s="103"/>
    </row>
    <row r="997">
      <c r="P997" s="103"/>
    </row>
    <row r="998">
      <c r="P998" s="103"/>
    </row>
    <row r="999">
      <c r="P999" s="103"/>
    </row>
    <row r="1000">
      <c r="P1000" s="103"/>
    </row>
    <row r="1001">
      <c r="P1001" s="103"/>
    </row>
    <row r="1002">
      <c r="P1002" s="103"/>
    </row>
    <row r="1003">
      <c r="P1003" s="103"/>
    </row>
    <row r="1004">
      <c r="P1004" s="103"/>
    </row>
    <row r="1005">
      <c r="P1005" s="103"/>
    </row>
    <row r="1006">
      <c r="P1006" s="103"/>
    </row>
    <row r="1007">
      <c r="P1007" s="103"/>
    </row>
    <row r="1008">
      <c r="P1008" s="103"/>
    </row>
    <row r="1009">
      <c r="P1009" s="103"/>
    </row>
  </sheetData>
  <mergeCells count="10">
    <mergeCell ref="E35:J35"/>
    <mergeCell ref="E43:F43"/>
    <mergeCell ref="E44:J44"/>
    <mergeCell ref="F2:I2"/>
    <mergeCell ref="L2:M2"/>
    <mergeCell ref="B4:D4"/>
    <mergeCell ref="E9:J9"/>
    <mergeCell ref="E18:F18"/>
    <mergeCell ref="E19:J19"/>
    <mergeCell ref="B30:D3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